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\\192.168.1.37\64_ncar_IR\04 国際展支援\2026I応募書類作業用\"/>
    </mc:Choice>
  </mc:AlternateContent>
  <xr:revisionPtr revIDLastSave="0" documentId="8_{53C5A46C-FD9D-4654-8A4A-6F6F1E96FDC3}" xr6:coauthVersionLast="47" xr6:coauthVersionMax="47" xr10:uidLastSave="{00000000-0000-0000-0000-000000000000}"/>
  <bookViews>
    <workbookView xWindow="5772" yWindow="480" windowWidth="16332" windowHeight="11676" xr2:uid="{00000000-000D-0000-FFFF-FFFF00000000}"/>
  </bookViews>
  <sheets>
    <sheet name="Budget" sheetId="4" r:id="rId1"/>
    <sheet name="Sample" sheetId="6" r:id="rId2"/>
    <sheet name="Category" sheetId="5" r:id="rId3"/>
  </sheets>
  <definedNames>
    <definedName name="_xlnm.Print_Area" localSheetId="0">Budget!$A$1:$L$46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41" i="4" l="1"/>
  <c r="F23" i="6"/>
  <c r="G23" i="6"/>
  <c r="K23" i="6"/>
  <c r="K22" i="6"/>
  <c r="K21" i="6"/>
  <c r="F20" i="6"/>
  <c r="G20" i="6"/>
  <c r="K20" i="6"/>
  <c r="F19" i="6"/>
  <c r="G19" i="6"/>
  <c r="K19" i="6"/>
  <c r="K18" i="6"/>
  <c r="F14" i="6"/>
  <c r="G14" i="6"/>
  <c r="K14" i="6"/>
  <c r="F13" i="6"/>
  <c r="G13" i="6"/>
  <c r="K13" i="6"/>
  <c r="F42" i="4"/>
  <c r="F43" i="4"/>
  <c r="F44" i="4"/>
  <c r="F45" i="4"/>
  <c r="F15" i="6"/>
  <c r="F16" i="6"/>
  <c r="F17" i="6"/>
  <c r="F18" i="6"/>
  <c r="F21" i="6"/>
  <c r="F22" i="6"/>
  <c r="F24" i="6"/>
  <c r="F25" i="6"/>
  <c r="D26" i="6"/>
  <c r="F26" i="6"/>
  <c r="F27" i="6"/>
  <c r="F28" i="6"/>
  <c r="F36" i="6"/>
  <c r="I28" i="6"/>
  <c r="I27" i="6"/>
  <c r="I26" i="6"/>
  <c r="I25" i="6"/>
  <c r="I24" i="6"/>
  <c r="F43" i="6"/>
  <c r="F44" i="6"/>
  <c r="F45" i="6"/>
  <c r="F42" i="6"/>
  <c r="F41" i="6"/>
  <c r="H17" i="6"/>
  <c r="H16" i="6"/>
  <c r="H15" i="6"/>
  <c r="F13" i="4"/>
  <c r="F26" i="4"/>
  <c r="F27" i="4"/>
  <c r="F28" i="4"/>
  <c r="F29" i="4"/>
  <c r="F30" i="4"/>
  <c r="F31" i="4"/>
  <c r="F32" i="4"/>
  <c r="F33" i="4"/>
  <c r="F34" i="4"/>
  <c r="F14" i="4"/>
  <c r="F15" i="4"/>
  <c r="F16" i="4"/>
  <c r="F17" i="4"/>
  <c r="F18" i="4"/>
  <c r="F19" i="4"/>
  <c r="F20" i="4"/>
  <c r="F21" i="4"/>
  <c r="F22" i="4"/>
  <c r="F23" i="4"/>
  <c r="F24" i="4"/>
  <c r="F25" i="4"/>
  <c r="G24" i="4"/>
  <c r="G25" i="4"/>
  <c r="G26" i="4"/>
  <c r="G27" i="4"/>
  <c r="G28" i="4"/>
  <c r="G29" i="4"/>
  <c r="G30" i="4"/>
  <c r="G31" i="4"/>
  <c r="G32" i="4"/>
  <c r="G33" i="4"/>
  <c r="G34" i="4"/>
  <c r="G35" i="4"/>
  <c r="G14" i="4"/>
  <c r="G15" i="4"/>
  <c r="G16" i="4"/>
  <c r="G17" i="4"/>
  <c r="G18" i="4"/>
  <c r="G19" i="4"/>
  <c r="G20" i="4"/>
  <c r="G21" i="4"/>
  <c r="G22" i="4"/>
  <c r="G23" i="4"/>
  <c r="F46" i="6"/>
  <c r="K36" i="6"/>
  <c r="J36" i="6"/>
  <c r="I36" i="6"/>
  <c r="H36" i="6"/>
  <c r="G36" i="6"/>
  <c r="J36" i="4"/>
  <c r="I36" i="4"/>
  <c r="K36" i="4"/>
  <c r="F46" i="4"/>
  <c r="F36" i="4"/>
  <c r="H36" i="4"/>
  <c r="G13" i="4"/>
  <c r="G36" i="4"/>
</calcChain>
</file>

<file path=xl/sharedStrings.xml><?xml version="1.0" encoding="utf-8"?>
<sst xmlns="http://schemas.openxmlformats.org/spreadsheetml/2006/main" count="162" uniqueCount="88">
  <si>
    <t xml:space="preserve">Fiscal Year 2024 Term 1 "Artist Support Program" Budget Estimates Form
</t>
    <phoneticPr fontId="1"/>
  </si>
  <si>
    <t>Applicant Organization:</t>
    <phoneticPr fontId="1"/>
  </si>
  <si>
    <t>Title of International Art Exhibition:</t>
    <phoneticPr fontId="1"/>
  </si>
  <si>
    <t>Total Numbers of Participating Japanese Artist(s):</t>
    <phoneticPr fontId="1"/>
  </si>
  <si>
    <t>Local Currency:</t>
    <phoneticPr fontId="1"/>
  </si>
  <si>
    <t>Currency Exchange Rate (Local Currency to JPY):</t>
    <phoneticPr fontId="1"/>
  </si>
  <si>
    <t>[To be filled out by NCAR ONLY]</t>
    <phoneticPr fontId="1"/>
  </si>
  <si>
    <t>*All items listed below must be tax-included prices.</t>
    <phoneticPr fontId="1"/>
  </si>
  <si>
    <t>Budget Estimates:</t>
    <phoneticPr fontId="1"/>
  </si>
  <si>
    <t>EXPENSES</t>
    <phoneticPr fontId="1"/>
  </si>
  <si>
    <t>Category
*Please select by the drop-down list</t>
    <phoneticPr fontId="1"/>
  </si>
  <si>
    <t>Item</t>
    <phoneticPr fontId="1"/>
  </si>
  <si>
    <t>Price per unit</t>
    <phoneticPr fontId="1"/>
  </si>
  <si>
    <t>Quantity</t>
    <phoneticPr fontId="1"/>
  </si>
  <si>
    <t>Unit</t>
    <phoneticPr fontId="1"/>
  </si>
  <si>
    <t>Total</t>
    <phoneticPr fontId="1"/>
  </si>
  <si>
    <t>NCAR budget</t>
    <phoneticPr fontId="1"/>
  </si>
  <si>
    <t>International Art Exhibition (IAE) budget</t>
    <phoneticPr fontId="1"/>
  </si>
  <si>
    <t>Third party funds</t>
    <phoneticPr fontId="1"/>
  </si>
  <si>
    <t>Other funds</t>
    <phoneticPr fontId="1"/>
  </si>
  <si>
    <t>Total amount for estimated payments</t>
    <phoneticPr fontId="1"/>
  </si>
  <si>
    <t>Note</t>
    <phoneticPr fontId="1"/>
  </si>
  <si>
    <t>-</t>
    <phoneticPr fontId="1"/>
  </si>
  <si>
    <r>
      <rPr>
        <sz val="11"/>
        <color theme="1"/>
        <rFont val="ヒラギノ角ゴ ProN W3"/>
        <family val="3"/>
        <charset val="128"/>
      </rPr>
      <t>⬆</t>
    </r>
    <r>
      <rPr>
        <sz val="11"/>
        <color theme="1"/>
        <rFont val="Lucida Grande"/>
        <family val="3"/>
      </rPr>
      <t>︎</t>
    </r>
    <r>
      <rPr>
        <sz val="11"/>
        <color theme="1"/>
        <rFont val="ＭＳ Ｐゴシック"/>
        <family val="3"/>
        <charset val="128"/>
      </rPr>
      <t>①</t>
    </r>
    <phoneticPr fontId="1"/>
  </si>
  <si>
    <r>
      <rPr>
        <sz val="11"/>
        <color theme="1"/>
        <rFont val="ヒラギノ角ゴ ProN W3"/>
        <family val="3"/>
        <charset val="128"/>
      </rPr>
      <t>⬆</t>
    </r>
    <r>
      <rPr>
        <sz val="11"/>
        <color theme="1"/>
        <rFont val="Lucida Grande"/>
        <family val="3"/>
      </rPr>
      <t>︎</t>
    </r>
    <r>
      <rPr>
        <sz val="11"/>
        <color theme="1"/>
        <rFont val="ＭＳ Ｐゴシック"/>
        <family val="3"/>
        <charset val="128"/>
      </rPr>
      <t>②</t>
    </r>
    <phoneticPr fontId="1"/>
  </si>
  <si>
    <r>
      <rPr>
        <sz val="11"/>
        <color theme="1"/>
        <rFont val="ヒラギノ角ゴ ProN W3"/>
        <family val="3"/>
        <charset val="128"/>
      </rPr>
      <t>⬆</t>
    </r>
    <r>
      <rPr>
        <sz val="11"/>
        <color theme="1"/>
        <rFont val="Lucida Grande"/>
        <family val="3"/>
      </rPr>
      <t>︎</t>
    </r>
    <r>
      <rPr>
        <sz val="11"/>
        <color theme="1"/>
        <rFont val="ＭＳ Ｐゴシック"/>
        <family val="3"/>
        <charset val="128"/>
      </rPr>
      <t>③</t>
    </r>
    <phoneticPr fontId="1"/>
  </si>
  <si>
    <r>
      <rPr>
        <sz val="11"/>
        <color theme="1"/>
        <rFont val="ヒラギノ角ゴ ProN W3"/>
        <family val="3"/>
        <charset val="128"/>
      </rPr>
      <t>⬆</t>
    </r>
    <r>
      <rPr>
        <sz val="11"/>
        <color theme="1"/>
        <rFont val="Lucida Grande"/>
        <family val="3"/>
      </rPr>
      <t>︎</t>
    </r>
    <r>
      <rPr>
        <sz val="11"/>
        <color theme="1"/>
        <rFont val="ＭＳ Ｐゴシック"/>
        <family val="3"/>
        <charset val="128"/>
      </rPr>
      <t>④</t>
    </r>
    <phoneticPr fontId="1"/>
  </si>
  <si>
    <r>
      <rPr>
        <sz val="11"/>
        <color theme="1"/>
        <rFont val="ヒラギノ角ゴ ProN W3"/>
        <family val="3"/>
        <charset val="128"/>
      </rPr>
      <t>⬆</t>
    </r>
    <r>
      <rPr>
        <sz val="11"/>
        <color theme="1"/>
        <rFont val="Lucida Grande"/>
        <family val="3"/>
      </rPr>
      <t>︎</t>
    </r>
    <r>
      <rPr>
        <sz val="11"/>
        <color theme="1"/>
        <rFont val="ＭＳ Ｐゴシック"/>
        <family val="3"/>
        <charset val="128"/>
      </rPr>
      <t>⑤</t>
    </r>
    <phoneticPr fontId="1"/>
  </si>
  <si>
    <t>INCOME</t>
    <phoneticPr fontId="1"/>
  </si>
  <si>
    <t>Category</t>
    <phoneticPr fontId="1"/>
  </si>
  <si>
    <t>Details</t>
    <phoneticPr fontId="1"/>
  </si>
  <si>
    <t>Amount</t>
    <phoneticPr fontId="1"/>
  </si>
  <si>
    <r>
      <rPr>
        <sz val="12"/>
        <color theme="1"/>
        <rFont val="ヒラギノ角ゴ ProN W3"/>
        <family val="2"/>
        <charset val="128"/>
      </rPr>
      <t>⬅</t>
    </r>
    <r>
      <rPr>
        <sz val="12"/>
        <color theme="1"/>
        <rFont val="Lucida Grande"/>
        <family val="2"/>
      </rPr>
      <t>︎</t>
    </r>
    <r>
      <rPr>
        <sz val="12"/>
        <color theme="1"/>
        <rFont val="ＭＳ Ｐゴシック"/>
        <family val="2"/>
        <charset val="128"/>
      </rPr>
      <t>②</t>
    </r>
    <phoneticPr fontId="1"/>
  </si>
  <si>
    <t>IAE budget</t>
    <phoneticPr fontId="1"/>
  </si>
  <si>
    <r>
      <rPr>
        <sz val="12"/>
        <color theme="1"/>
        <rFont val="ヒラギノ角ゴ ProN W3"/>
        <family val="2"/>
        <charset val="128"/>
      </rPr>
      <t>⬅</t>
    </r>
    <r>
      <rPr>
        <sz val="12"/>
        <color theme="1"/>
        <rFont val="Lucida Grande"/>
        <family val="2"/>
      </rPr>
      <t>︎</t>
    </r>
    <r>
      <rPr>
        <sz val="12"/>
        <color theme="1"/>
        <rFont val="ＭＳ Ｐゴシック"/>
        <family val="2"/>
        <charset val="128"/>
      </rPr>
      <t>③</t>
    </r>
    <phoneticPr fontId="1"/>
  </si>
  <si>
    <t>Third paryty funds</t>
    <phoneticPr fontId="1"/>
  </si>
  <si>
    <r>
      <rPr>
        <sz val="12"/>
        <color theme="1"/>
        <rFont val="ヒラギノ角ゴ ProN W3"/>
        <family val="2"/>
        <charset val="128"/>
      </rPr>
      <t>⬅</t>
    </r>
    <r>
      <rPr>
        <sz val="12"/>
        <color theme="1"/>
        <rFont val="Lucida Grande"/>
        <family val="2"/>
      </rPr>
      <t>︎</t>
    </r>
    <r>
      <rPr>
        <sz val="12"/>
        <color theme="1"/>
        <rFont val="ＭＳ Ｐゴシック"/>
        <family val="2"/>
        <charset val="128"/>
      </rPr>
      <t>④</t>
    </r>
    <phoneticPr fontId="1"/>
  </si>
  <si>
    <r>
      <rPr>
        <sz val="12"/>
        <color theme="1"/>
        <rFont val="ヒラギノ角ゴ ProN W3"/>
        <family val="2"/>
        <charset val="128"/>
      </rPr>
      <t>⬅</t>
    </r>
    <r>
      <rPr>
        <sz val="12"/>
        <color theme="1"/>
        <rFont val="Lucida Grande"/>
        <family val="2"/>
      </rPr>
      <t>︎</t>
    </r>
    <r>
      <rPr>
        <sz val="12"/>
        <color theme="1"/>
        <rFont val="ＭＳ Ｐゴシック"/>
        <family val="2"/>
        <charset val="128"/>
      </rPr>
      <t>⑤</t>
    </r>
    <phoneticPr fontId="1"/>
  </si>
  <si>
    <r>
      <rPr>
        <sz val="12"/>
        <color theme="1"/>
        <rFont val="ヒラギノ角ゴ ProN W3"/>
        <family val="2"/>
        <charset val="128"/>
      </rPr>
      <t>⬅</t>
    </r>
    <r>
      <rPr>
        <sz val="12"/>
        <color theme="1"/>
        <rFont val="Lucida Grande"/>
        <family val="2"/>
      </rPr>
      <t>︎</t>
    </r>
    <r>
      <rPr>
        <sz val="12"/>
        <color theme="1"/>
        <rFont val="ＭＳ Ｐゴシック"/>
        <family val="2"/>
        <charset val="128"/>
      </rPr>
      <t>①</t>
    </r>
    <phoneticPr fontId="1"/>
  </si>
  <si>
    <t>ABC Art Biennale Foundation</t>
    <phoneticPr fontId="1"/>
  </si>
  <si>
    <t>ABC Air Biennale 2024</t>
    <phoneticPr fontId="1"/>
  </si>
  <si>
    <t>EUR</t>
    <phoneticPr fontId="1"/>
  </si>
  <si>
    <t>International Art Exhibiton (IAE) budget</t>
    <phoneticPr fontId="1"/>
  </si>
  <si>
    <t>Total amount for estimated payments</t>
    <rPh sb="0" eb="35">
      <t>ガイサンバライキボウガク</t>
    </rPh>
    <phoneticPr fontId="1"/>
  </si>
  <si>
    <t>Installation Costs</t>
  </si>
  <si>
    <t>setup personnel costs（４ persons x５days）</t>
    <phoneticPr fontId="1"/>
  </si>
  <si>
    <t>person/day</t>
    <phoneticPr fontId="1"/>
  </si>
  <si>
    <t>We would like to request for estimated payments.</t>
    <phoneticPr fontId="1"/>
  </si>
  <si>
    <t>spatial configuration costs（outsource）</t>
    <phoneticPr fontId="1"/>
  </si>
  <si>
    <t>set (or package)</t>
    <phoneticPr fontId="1"/>
  </si>
  <si>
    <t>Artwork Transportation Costs</t>
  </si>
  <si>
    <t>Tokyo - Venice</t>
    <phoneticPr fontId="1"/>
  </si>
  <si>
    <t>flight trips</t>
    <phoneticPr fontId="1"/>
  </si>
  <si>
    <t>wooden transporation box (make-to-order)</t>
  </si>
  <si>
    <t>time</t>
    <phoneticPr fontId="1"/>
  </si>
  <si>
    <t>Insurances</t>
    <phoneticPr fontId="1"/>
  </si>
  <si>
    <t>Recording, Photography and Catalog Production Expenses</t>
  </si>
  <si>
    <t>Photography service costs</t>
    <phoneticPr fontId="1"/>
  </si>
  <si>
    <t>Writing fees（2 videos）</t>
    <phoneticPr fontId="1"/>
  </si>
  <si>
    <t>videos</t>
    <phoneticPr fontId="1"/>
  </si>
  <si>
    <t>Translation fees（2 videos）</t>
    <phoneticPr fontId="1"/>
  </si>
  <si>
    <t>Design fees</t>
    <phoneticPr fontId="1"/>
  </si>
  <si>
    <t>set</t>
    <phoneticPr fontId="1"/>
  </si>
  <si>
    <t>Editing fees</t>
    <phoneticPr fontId="1"/>
  </si>
  <si>
    <t>Printing costs（XX prints, 1000 booklets, full color printing, 200 pages）</t>
    <phoneticPr fontId="1"/>
  </si>
  <si>
    <t>Travel Expenses for Research and Setup</t>
  </si>
  <si>
    <t>Artisit Transportation fees（TokyoーVenice）, pre-inspection, venue construction</t>
    <phoneticPr fontId="1"/>
  </si>
  <si>
    <t>times</t>
    <phoneticPr fontId="1"/>
  </si>
  <si>
    <t>Curator Transportation fees （TokyoーVenice）, pre-inspection, venue construction</t>
  </si>
  <si>
    <t>Artist, curator accomodation fees (14 days x２times x 2 persons）</t>
    <phoneticPr fontId="1"/>
  </si>
  <si>
    <t>Advertising and Promotion Expenses</t>
  </si>
  <si>
    <t>Advertising costs</t>
    <phoneticPr fontId="1"/>
  </si>
  <si>
    <t>companies</t>
    <phoneticPr fontId="1"/>
  </si>
  <si>
    <t>Advertising poster design fees</t>
    <phoneticPr fontId="1"/>
  </si>
  <si>
    <t>Estimated amount for application</t>
    <phoneticPr fontId="1"/>
  </si>
  <si>
    <t>Funds owned by the exhibition organization</t>
    <phoneticPr fontId="1"/>
  </si>
  <si>
    <t>Third paryty funds（confirmed）</t>
    <phoneticPr fontId="1"/>
  </si>
  <si>
    <t>XXX Foundation</t>
    <phoneticPr fontId="1"/>
  </si>
  <si>
    <t>Third paryty funds　(in progress)</t>
    <phoneticPr fontId="1"/>
  </si>
  <si>
    <t>XXX Council</t>
    <phoneticPr fontId="1"/>
  </si>
  <si>
    <r>
      <rPr>
        <sz val="12"/>
        <color theme="1"/>
        <rFont val="ヒラギノ角ゴ ProN W3"/>
        <family val="2"/>
        <charset val="128"/>
      </rPr>
      <t>⬅</t>
    </r>
    <r>
      <rPr>
        <sz val="12"/>
        <color theme="1"/>
        <rFont val="Lucida Grande"/>
        <family val="2"/>
      </rPr>
      <t>︎︎</t>
    </r>
    <r>
      <rPr>
        <sz val="12"/>
        <color theme="1"/>
        <rFont val="ＭＳ Ｐゴシック"/>
        <family val="2"/>
        <charset val="128"/>
      </rPr>
      <t>④</t>
    </r>
    <phoneticPr fontId="1"/>
  </si>
  <si>
    <t>Installation Costs</t>
    <phoneticPr fontId="1"/>
  </si>
  <si>
    <t>Artwork Transportation Costs</t>
    <phoneticPr fontId="1"/>
  </si>
  <si>
    <t>Recording, Photography and Catalog Production Expenses</t>
    <phoneticPr fontId="1"/>
  </si>
  <si>
    <t>Travel Expenses for Research and Setup</t>
    <phoneticPr fontId="1"/>
  </si>
  <si>
    <t>Advertising and Promotion Expenses</t>
    <phoneticPr fontId="1"/>
  </si>
  <si>
    <t>Other Expenditures Deemed Appropriate by the Selection Committee as Prescribed in 6 of the Guidelines</t>
    <phoneticPr fontId="1"/>
  </si>
  <si>
    <t xml:space="preserve">Fiscal Year 2026 Term I "Artist Support Program" Budget Estimates Form
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</si>
</sst>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&quot;US$&quot;#,##0.00;\-&quot;US$&quot;#,##0.00"/>
    <numFmt numFmtId="177" formatCode="&quot;€&quot;#,##0.00_);[Red]\(&quot;€&quot;#,##0.00\)"/>
    <numFmt numFmtId="178" formatCode="0.00_);[Red]\(0.00\)"/>
    <numFmt numFmtId="179" formatCode="&quot;US$&quot;#,##0.00_);[Red]\(&quot;US$&quot;#,##0.00\)"/>
    <numFmt numFmtId="180" formatCode="#,##0.00_);[Red]\(#,##0.00\)"/>
    <numFmt numFmtId="181" formatCode="&quot;€&quot;#,##0.00"/>
  </numFmts>
  <fonts count="17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b/>
      <sz val="12"/>
      <color theme="1"/>
      <name val="游ゴシック"/>
      <family val="2"/>
      <charset val="128"/>
      <scheme val="minor"/>
    </font>
    <font>
      <u/>
      <sz val="12"/>
      <color theme="10"/>
      <name val="游ゴシック"/>
      <family val="2"/>
      <charset val="128"/>
      <scheme val="minor"/>
    </font>
    <font>
      <u/>
      <sz val="12"/>
      <color theme="11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1"/>
      <color theme="1"/>
      <name val="ヒラギノ角ゴ ProN W3"/>
      <family val="3"/>
      <charset val="128"/>
    </font>
    <font>
      <sz val="11"/>
      <color theme="1"/>
      <name val="Lucida Grande"/>
      <family val="3"/>
    </font>
    <font>
      <sz val="11"/>
      <color theme="1"/>
      <name val="游ゴシック"/>
      <family val="3"/>
      <charset val="128"/>
    </font>
    <font>
      <sz val="12"/>
      <color theme="1"/>
      <name val="ヒラギノ角ゴ ProN W3"/>
      <family val="2"/>
      <charset val="128"/>
    </font>
    <font>
      <sz val="12"/>
      <color theme="1"/>
      <name val="Lucida Grande"/>
      <family val="2"/>
    </font>
    <font>
      <sz val="12"/>
      <color theme="1"/>
      <name val="ＭＳ Ｐゴシック"/>
      <family val="2"/>
      <charset val="128"/>
    </font>
    <font>
      <sz val="12"/>
      <color theme="1"/>
      <name val="游ゴシック"/>
      <family val="2"/>
      <charset val="128"/>
    </font>
    <font>
      <sz val="12"/>
      <color rgb="FFFF0000"/>
      <name val="游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37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</cellStyleXfs>
  <cellXfs count="102">
    <xf numFmtId="0" fontId="0" fillId="0" borderId="0" xfId="0">
      <alignment vertical="center"/>
    </xf>
    <xf numFmtId="0" fontId="3" fillId="0" borderId="0" xfId="0" applyFont="1" applyAlignment="1">
      <alignment vertical="top" wrapText="1"/>
    </xf>
    <xf numFmtId="176" fontId="3" fillId="0" borderId="0" xfId="0" applyNumberFormat="1" applyFont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4" fillId="0" borderId="3" xfId="0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176" fontId="3" fillId="0" borderId="1" xfId="0" applyNumberFormat="1" applyFont="1" applyBorder="1" applyAlignment="1">
      <alignment vertical="top" wrapText="1"/>
    </xf>
    <xf numFmtId="0" fontId="3" fillId="0" borderId="3" xfId="0" applyFont="1" applyBorder="1" applyAlignment="1">
      <alignment vertical="top" wrapText="1"/>
    </xf>
    <xf numFmtId="0" fontId="3" fillId="0" borderId="5" xfId="0" applyFont="1" applyBorder="1" applyAlignment="1">
      <alignment vertical="top" wrapText="1"/>
    </xf>
    <xf numFmtId="176" fontId="3" fillId="0" borderId="3" xfId="0" applyNumberFormat="1" applyFont="1" applyBorder="1" applyAlignment="1">
      <alignment vertical="top" wrapText="1"/>
    </xf>
    <xf numFmtId="0" fontId="3" fillId="0" borderId="2" xfId="0" applyFont="1" applyBorder="1" applyAlignment="1">
      <alignment vertical="top" wrapText="1"/>
    </xf>
    <xf numFmtId="0" fontId="5" fillId="0" borderId="0" xfId="0" applyFont="1" applyAlignment="1"/>
    <xf numFmtId="177" fontId="0" fillId="0" borderId="0" xfId="0" applyNumberFormat="1" applyAlignment="1"/>
    <xf numFmtId="0" fontId="0" fillId="0" borderId="0" xfId="0" applyAlignment="1"/>
    <xf numFmtId="0" fontId="0" fillId="0" borderId="0" xfId="0" applyAlignment="1">
      <alignment wrapText="1"/>
    </xf>
    <xf numFmtId="178" fontId="0" fillId="0" borderId="0" xfId="0" applyNumberFormat="1" applyAlignment="1"/>
    <xf numFmtId="0" fontId="5" fillId="3" borderId="10" xfId="0" applyFont="1" applyFill="1" applyBorder="1" applyAlignment="1">
      <alignment wrapText="1"/>
    </xf>
    <xf numFmtId="177" fontId="5" fillId="3" borderId="10" xfId="0" applyNumberFormat="1" applyFont="1" applyFill="1" applyBorder="1" applyAlignment="1"/>
    <xf numFmtId="178" fontId="5" fillId="3" borderId="10" xfId="0" applyNumberFormat="1" applyFont="1" applyFill="1" applyBorder="1" applyAlignment="1"/>
    <xf numFmtId="0" fontId="3" fillId="2" borderId="1" xfId="0" applyFont="1" applyFill="1" applyBorder="1" applyAlignment="1">
      <alignment vertical="top" wrapText="1"/>
    </xf>
    <xf numFmtId="176" fontId="3" fillId="2" borderId="1" xfId="0" applyNumberFormat="1" applyFont="1" applyFill="1" applyBorder="1" applyAlignment="1">
      <alignment vertical="top" wrapText="1"/>
    </xf>
    <xf numFmtId="0" fontId="3" fillId="2" borderId="2" xfId="0" applyFont="1" applyFill="1" applyBorder="1" applyAlignment="1">
      <alignment vertical="top" wrapText="1"/>
    </xf>
    <xf numFmtId="0" fontId="3" fillId="2" borderId="4" xfId="0" applyFont="1" applyFill="1" applyBorder="1" applyAlignment="1">
      <alignment vertical="top" wrapText="1"/>
    </xf>
    <xf numFmtId="0" fontId="3" fillId="2" borderId="3" xfId="0" applyFont="1" applyFill="1" applyBorder="1" applyAlignment="1">
      <alignment vertical="top" wrapText="1"/>
    </xf>
    <xf numFmtId="0" fontId="5" fillId="4" borderId="10" xfId="0" applyFont="1" applyFill="1" applyBorder="1" applyAlignment="1">
      <alignment wrapText="1"/>
    </xf>
    <xf numFmtId="177" fontId="5" fillId="4" borderId="10" xfId="0" applyNumberFormat="1" applyFont="1" applyFill="1" applyBorder="1" applyAlignment="1"/>
    <xf numFmtId="178" fontId="5" fillId="4" borderId="10" xfId="0" applyNumberFormat="1" applyFont="1" applyFill="1" applyBorder="1" applyAlignment="1"/>
    <xf numFmtId="176" fontId="3" fillId="2" borderId="2" xfId="0" applyNumberFormat="1" applyFont="1" applyFill="1" applyBorder="1" applyAlignment="1">
      <alignment vertical="top" wrapText="1"/>
    </xf>
    <xf numFmtId="176" fontId="3" fillId="2" borderId="6" xfId="0" applyNumberFormat="1" applyFont="1" applyFill="1" applyBorder="1" applyAlignment="1">
      <alignment vertical="top" wrapText="1"/>
    </xf>
    <xf numFmtId="176" fontId="3" fillId="2" borderId="3" xfId="0" applyNumberFormat="1" applyFont="1" applyFill="1" applyBorder="1" applyAlignment="1">
      <alignment vertical="top" wrapText="1"/>
    </xf>
    <xf numFmtId="0" fontId="3" fillId="0" borderId="1" xfId="0" applyFont="1" applyBorder="1" applyAlignment="1">
      <alignment wrapText="1"/>
    </xf>
    <xf numFmtId="177" fontId="0" fillId="0" borderId="1" xfId="0" applyNumberFormat="1" applyBorder="1" applyAlignment="1"/>
    <xf numFmtId="179" fontId="0" fillId="2" borderId="1" xfId="0" applyNumberFormat="1" applyFill="1" applyBorder="1" applyAlignment="1"/>
    <xf numFmtId="0" fontId="5" fillId="0" borderId="0" xfId="0" applyFont="1" applyAlignment="1">
      <alignment vertical="top" wrapText="1"/>
    </xf>
    <xf numFmtId="0" fontId="2" fillId="3" borderId="9" xfId="0" applyFont="1" applyFill="1" applyBorder="1" applyAlignment="1"/>
    <xf numFmtId="0" fontId="2" fillId="4" borderId="9" xfId="0" applyFont="1" applyFill="1" applyBorder="1" applyAlignment="1"/>
    <xf numFmtId="0" fontId="3" fillId="0" borderId="1" xfId="0" applyFont="1" applyBorder="1" applyAlignment="1"/>
    <xf numFmtId="177" fontId="0" fillId="0" borderId="2" xfId="0" applyNumberFormat="1" applyBorder="1" applyAlignment="1"/>
    <xf numFmtId="0" fontId="3" fillId="2" borderId="9" xfId="0" applyFont="1" applyFill="1" applyBorder="1" applyAlignment="1">
      <alignment vertical="top" wrapText="1"/>
    </xf>
    <xf numFmtId="176" fontId="11" fillId="0" borderId="0" xfId="0" applyNumberFormat="1" applyFont="1" applyAlignment="1">
      <alignment vertical="top" wrapText="1"/>
    </xf>
    <xf numFmtId="177" fontId="15" fillId="0" borderId="0" xfId="0" applyNumberFormat="1" applyFont="1" applyAlignment="1"/>
    <xf numFmtId="177" fontId="15" fillId="0" borderId="3" xfId="0" applyNumberFormat="1" applyFont="1" applyBorder="1" applyAlignment="1"/>
    <xf numFmtId="180" fontId="3" fillId="0" borderId="2" xfId="0" applyNumberFormat="1" applyFont="1" applyBorder="1" applyAlignment="1">
      <alignment vertical="top" wrapText="1"/>
    </xf>
    <xf numFmtId="180" fontId="3" fillId="0" borderId="5" xfId="0" applyNumberFormat="1" applyFont="1" applyBorder="1" applyAlignment="1">
      <alignment vertical="top" wrapText="1"/>
    </xf>
    <xf numFmtId="181" fontId="3" fillId="0" borderId="1" xfId="0" applyNumberFormat="1" applyFont="1" applyBorder="1" applyAlignment="1">
      <alignment vertical="top" wrapText="1"/>
    </xf>
    <xf numFmtId="177" fontId="3" fillId="0" borderId="2" xfId="0" applyNumberFormat="1" applyFont="1" applyBorder="1" applyAlignment="1">
      <alignment vertical="top" wrapText="1"/>
    </xf>
    <xf numFmtId="177" fontId="3" fillId="0" borderId="5" xfId="0" applyNumberFormat="1" applyFont="1" applyBorder="1" applyAlignment="1">
      <alignment vertical="top" wrapText="1"/>
    </xf>
    <xf numFmtId="177" fontId="3" fillId="0" borderId="3" xfId="0" applyNumberFormat="1" applyFont="1" applyBorder="1" applyAlignment="1">
      <alignment vertical="top" wrapText="1"/>
    </xf>
    <xf numFmtId="177" fontId="3" fillId="0" borderId="1" xfId="0" applyNumberFormat="1" applyFont="1" applyBorder="1" applyAlignment="1">
      <alignment vertical="top" wrapText="1"/>
    </xf>
    <xf numFmtId="177" fontId="3" fillId="2" borderId="2" xfId="0" applyNumberFormat="1" applyFont="1" applyFill="1" applyBorder="1" applyAlignment="1">
      <alignment vertical="top" wrapText="1"/>
    </xf>
    <xf numFmtId="0" fontId="3" fillId="2" borderId="10" xfId="0" applyFont="1" applyFill="1" applyBorder="1" applyAlignment="1">
      <alignment vertical="top" wrapText="1"/>
    </xf>
    <xf numFmtId="0" fontId="3" fillId="2" borderId="8" xfId="0" applyFont="1" applyFill="1" applyBorder="1" applyAlignment="1">
      <alignment vertical="top" wrapText="1"/>
    </xf>
    <xf numFmtId="0" fontId="3" fillId="0" borderId="2" xfId="0" applyFont="1" applyBorder="1" applyAlignment="1">
      <alignment wrapText="1"/>
    </xf>
    <xf numFmtId="179" fontId="0" fillId="0" borderId="14" xfId="0" applyNumberFormat="1" applyBorder="1" applyAlignment="1"/>
    <xf numFmtId="176" fontId="3" fillId="2" borderId="9" xfId="0" applyNumberFormat="1" applyFont="1" applyFill="1" applyBorder="1" applyAlignment="1">
      <alignment vertical="top" wrapText="1"/>
    </xf>
    <xf numFmtId="0" fontId="3" fillId="2" borderId="11" xfId="0" applyFont="1" applyFill="1" applyBorder="1" applyAlignment="1">
      <alignment vertical="top" wrapText="1"/>
    </xf>
    <xf numFmtId="0" fontId="5" fillId="0" borderId="2" xfId="0" applyFont="1" applyBorder="1" applyAlignment="1">
      <alignment horizontal="right" wrapText="1"/>
    </xf>
    <xf numFmtId="179" fontId="0" fillId="0" borderId="12" xfId="0" applyNumberFormat="1" applyBorder="1" applyAlignment="1"/>
    <xf numFmtId="179" fontId="0" fillId="0" borderId="3" xfId="0" applyNumberFormat="1" applyBorder="1" applyAlignment="1"/>
    <xf numFmtId="177" fontId="0" fillId="0" borderId="12" xfId="0" applyNumberFormat="1" applyBorder="1" applyAlignment="1"/>
    <xf numFmtId="181" fontId="4" fillId="0" borderId="1" xfId="0" applyNumberFormat="1" applyFont="1" applyBorder="1" applyAlignment="1">
      <alignment vertical="top" wrapText="1"/>
    </xf>
    <xf numFmtId="177" fontId="4" fillId="0" borderId="2" xfId="0" applyNumberFormat="1" applyFont="1" applyBorder="1" applyAlignment="1">
      <alignment vertical="top" wrapText="1"/>
    </xf>
    <xf numFmtId="177" fontId="4" fillId="0" borderId="5" xfId="0" applyNumberFormat="1" applyFont="1" applyBorder="1" applyAlignment="1">
      <alignment vertical="top" wrapText="1"/>
    </xf>
    <xf numFmtId="177" fontId="4" fillId="0" borderId="3" xfId="0" applyNumberFormat="1" applyFont="1" applyBorder="1" applyAlignment="1">
      <alignment vertical="top" wrapText="1"/>
    </xf>
    <xf numFmtId="177" fontId="4" fillId="2" borderId="2" xfId="0" applyNumberFormat="1" applyFont="1" applyFill="1" applyBorder="1" applyAlignment="1">
      <alignment vertical="top" wrapText="1"/>
    </xf>
    <xf numFmtId="177" fontId="4" fillId="2" borderId="6" xfId="0" applyNumberFormat="1" applyFont="1" applyFill="1" applyBorder="1" applyAlignment="1">
      <alignment vertical="top" wrapText="1"/>
    </xf>
    <xf numFmtId="177" fontId="4" fillId="2" borderId="3" xfId="0" applyNumberFormat="1" applyFont="1" applyFill="1" applyBorder="1" applyAlignment="1">
      <alignment vertical="top" wrapText="1"/>
    </xf>
    <xf numFmtId="0" fontId="4" fillId="0" borderId="1" xfId="0" applyFont="1" applyBorder="1" applyAlignment="1"/>
    <xf numFmtId="0" fontId="4" fillId="0" borderId="2" xfId="0" applyFont="1" applyBorder="1" applyAlignment="1">
      <alignment wrapText="1"/>
    </xf>
    <xf numFmtId="177" fontId="16" fillId="0" borderId="2" xfId="0" applyNumberFormat="1" applyFont="1" applyBorder="1" applyAlignment="1"/>
    <xf numFmtId="177" fontId="16" fillId="0" borderId="13" xfId="0" applyNumberFormat="1" applyFont="1" applyBorder="1" applyAlignment="1"/>
    <xf numFmtId="177" fontId="16" fillId="0" borderId="12" xfId="0" applyNumberFormat="1" applyFont="1" applyBorder="1" applyAlignment="1"/>
    <xf numFmtId="177" fontId="4" fillId="0" borderId="1" xfId="0" applyNumberFormat="1" applyFont="1" applyBorder="1" applyAlignment="1">
      <alignment vertical="top" wrapText="1"/>
    </xf>
    <xf numFmtId="177" fontId="4" fillId="2" borderId="1" xfId="0" applyNumberFormat="1" applyFont="1" applyFill="1" applyBorder="1" applyAlignment="1">
      <alignment vertical="top" wrapText="1"/>
    </xf>
    <xf numFmtId="177" fontId="16" fillId="2" borderId="1" xfId="0" applyNumberFormat="1" applyFont="1" applyFill="1" applyBorder="1" applyAlignment="1"/>
    <xf numFmtId="178" fontId="0" fillId="5" borderId="8" xfId="0" applyNumberFormat="1" applyFill="1" applyBorder="1" applyAlignment="1"/>
    <xf numFmtId="177" fontId="0" fillId="5" borderId="3" xfId="0" applyNumberFormat="1" applyFill="1" applyBorder="1" applyAlignment="1"/>
    <xf numFmtId="178" fontId="16" fillId="5" borderId="8" xfId="0" applyNumberFormat="1" applyFont="1" applyFill="1" applyBorder="1" applyAlignment="1"/>
    <xf numFmtId="177" fontId="16" fillId="5" borderId="8" xfId="0" applyNumberFormat="1" applyFont="1" applyFill="1" applyBorder="1" applyAlignment="1"/>
    <xf numFmtId="177" fontId="16" fillId="5" borderId="3" xfId="0" applyNumberFormat="1" applyFont="1" applyFill="1" applyBorder="1" applyAlignment="1"/>
    <xf numFmtId="0" fontId="2" fillId="0" borderId="1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top" wrapText="1"/>
    </xf>
    <xf numFmtId="176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center" vertical="top" wrapText="1"/>
    </xf>
    <xf numFmtId="0" fontId="5" fillId="0" borderId="11" xfId="0" applyFont="1" applyBorder="1" applyAlignment="1">
      <alignment horizontal="center" vertical="top" wrapText="1"/>
    </xf>
    <xf numFmtId="0" fontId="5" fillId="0" borderId="15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top" wrapText="1"/>
    </xf>
    <xf numFmtId="0" fontId="5" fillId="0" borderId="12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176" fontId="4" fillId="0" borderId="2" xfId="0" applyNumberFormat="1" applyFont="1" applyBorder="1" applyAlignment="1">
      <alignment horizontal="center" vertical="center" wrapText="1"/>
    </xf>
    <xf numFmtId="176" fontId="3" fillId="0" borderId="8" xfId="0" applyNumberFormat="1" applyFont="1" applyBorder="1" applyAlignment="1">
      <alignment horizontal="center" vertical="center" wrapText="1"/>
    </xf>
    <xf numFmtId="176" fontId="3" fillId="0" borderId="3" xfId="0" applyNumberFormat="1" applyFont="1" applyBorder="1" applyAlignment="1">
      <alignment horizontal="center" vertical="center" wrapText="1"/>
    </xf>
    <xf numFmtId="176" fontId="4" fillId="0" borderId="8" xfId="0" applyNumberFormat="1" applyFont="1" applyBorder="1" applyAlignment="1">
      <alignment horizontal="center" vertical="center" wrapText="1"/>
    </xf>
    <xf numFmtId="176" fontId="4" fillId="0" borderId="3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176" fontId="3" fillId="0" borderId="2" xfId="0" applyNumberFormat="1" applyFont="1" applyBorder="1" applyAlignment="1">
      <alignment horizontal="center" vertical="center" wrapText="1"/>
    </xf>
  </cellXfs>
  <cellStyles count="37">
    <cellStyle name="ハイパーリンク" xfId="33" builtinId="8" hidden="1"/>
    <cellStyle name="ハイパーリンク" xfId="25" builtinId="8" hidden="1"/>
    <cellStyle name="ハイパーリンク" xfId="9" builtinId="8" hidden="1"/>
    <cellStyle name="ハイパーリンク" xfId="27" builtinId="8" hidden="1"/>
    <cellStyle name="ハイパーリンク" xfId="29" builtinId="8" hidden="1"/>
    <cellStyle name="ハイパーリンク" xfId="21" builtinId="8" hidden="1"/>
    <cellStyle name="ハイパーリンク" xfId="23" builtinId="8" hidden="1"/>
    <cellStyle name="ハイパーリンク" xfId="11" builtinId="8" hidden="1"/>
    <cellStyle name="ハイパーリンク" xfId="7" builtinId="8" hidden="1"/>
    <cellStyle name="ハイパーリンク" xfId="1" builtinId="8" hidden="1"/>
    <cellStyle name="ハイパーリンク" xfId="3" builtinId="8" hidden="1"/>
    <cellStyle name="ハイパーリンク" xfId="19" builtinId="8" hidden="1"/>
    <cellStyle name="ハイパーリンク" xfId="35" builtinId="8" hidden="1"/>
    <cellStyle name="ハイパーリンク" xfId="31" builtinId="8" hidden="1"/>
    <cellStyle name="ハイパーリンク" xfId="17" builtinId="8" hidden="1"/>
    <cellStyle name="ハイパーリンク" xfId="5" builtinId="8" hidden="1"/>
    <cellStyle name="ハイパーリンク" xfId="15" builtinId="8" hidden="1"/>
    <cellStyle name="ハイパーリンク" xfId="13" builtinId="8" hidden="1"/>
    <cellStyle name="標準" xfId="0" builtinId="0"/>
    <cellStyle name="表示済みのハイパーリンク" xfId="30" builtinId="9" hidden="1"/>
    <cellStyle name="表示済みのハイパーリンク" xfId="32" builtinId="9" hidden="1"/>
    <cellStyle name="表示済みのハイパーリンク" xfId="34" builtinId="9" hidden="1"/>
    <cellStyle name="表示済みのハイパーリンク" xfId="26" builtinId="9" hidden="1"/>
    <cellStyle name="表示済みのハイパーリンク" xfId="24" builtinId="9" hidden="1"/>
    <cellStyle name="表示済みのハイパーリンク" xfId="28" builtinId="9" hidden="1"/>
    <cellStyle name="表示済みのハイパーリンク" xfId="22" builtinId="9" hidden="1"/>
    <cellStyle name="表示済みのハイパーリンク" xfId="20" builtinId="9" hidden="1"/>
    <cellStyle name="表示済みのハイパーリンク" xfId="36" builtinId="9" hidden="1"/>
    <cellStyle name="表示済みのハイパーリンク" xfId="6" builtinId="9" hidden="1"/>
    <cellStyle name="表示済みのハイパーリンク" xfId="8" builtinId="9" hidden="1"/>
    <cellStyle name="表示済みのハイパーリンク" xfId="4" builtinId="9" hidden="1"/>
    <cellStyle name="表示済みのハイパーリンク" xfId="2" builtinId="9" hidden="1"/>
    <cellStyle name="表示済みのハイパーリンク" xfId="16" builtinId="9" hidden="1"/>
    <cellStyle name="表示済みのハイパーリンク" xfId="14" builtinId="9" hidden="1"/>
    <cellStyle name="表示済みのハイパーリンク" xfId="18" builtinId="9" hidden="1"/>
    <cellStyle name="表示済みのハイパーリンク" xfId="12" builtinId="9" hidden="1"/>
    <cellStyle name="表示済みのハイパーリンク" xfId="10" builtinId="9" hidde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6"/>
  <sheetViews>
    <sheetView tabSelected="1" zoomScale="68" zoomScaleNormal="68" workbookViewId="0">
      <selection sqref="A1:F2"/>
    </sheetView>
  </sheetViews>
  <sheetFormatPr defaultColWidth="10.6328125" defaultRowHeight="18"/>
  <cols>
    <col min="1" max="1" width="21.08984375" style="1" customWidth="1"/>
    <col min="2" max="2" width="25.08984375" style="1" customWidth="1"/>
    <col min="3" max="3" width="14.08984375" style="2" customWidth="1"/>
    <col min="4" max="5" width="8.36328125" style="1" customWidth="1"/>
    <col min="6" max="11" width="12.1796875" style="1" customWidth="1"/>
    <col min="12" max="12" width="27.36328125" style="1" customWidth="1"/>
    <col min="13" max="16384" width="10.6328125" style="1"/>
  </cols>
  <sheetData>
    <row r="1" spans="1:12" ht="19.95" customHeight="1">
      <c r="A1" s="82" t="s">
        <v>87</v>
      </c>
      <c r="B1" s="82"/>
      <c r="C1" s="82"/>
      <c r="D1" s="82"/>
      <c r="E1" s="82"/>
      <c r="F1" s="82"/>
    </row>
    <row r="2" spans="1:12">
      <c r="A2" s="82"/>
      <c r="B2" s="82"/>
      <c r="C2" s="82"/>
      <c r="D2" s="82"/>
      <c r="E2" s="82"/>
      <c r="F2" s="82"/>
    </row>
    <row r="3" spans="1:12" ht="32.4" customHeight="1">
      <c r="A3" s="81" t="s">
        <v>1</v>
      </c>
      <c r="B3" s="81"/>
      <c r="C3" s="83"/>
      <c r="D3" s="83"/>
      <c r="E3" s="83"/>
      <c r="F3" s="83"/>
    </row>
    <row r="4" spans="1:12" ht="36" customHeight="1">
      <c r="A4" s="81" t="s">
        <v>2</v>
      </c>
      <c r="B4" s="81"/>
      <c r="C4" s="83"/>
      <c r="D4" s="83"/>
      <c r="E4" s="83"/>
      <c r="F4" s="83"/>
    </row>
    <row r="5" spans="1:12" ht="36" customHeight="1">
      <c r="A5" s="81" t="s">
        <v>3</v>
      </c>
      <c r="B5" s="81"/>
      <c r="C5" s="84"/>
      <c r="D5" s="84"/>
      <c r="E5" s="84"/>
      <c r="F5" s="84"/>
    </row>
    <row r="6" spans="1:12" ht="30" customHeight="1">
      <c r="A6" s="81" t="s">
        <v>4</v>
      </c>
      <c r="B6" s="81"/>
      <c r="C6" s="83"/>
      <c r="D6" s="83"/>
      <c r="E6" s="83"/>
      <c r="F6" s="83"/>
    </row>
    <row r="7" spans="1:12" ht="31.2" customHeight="1">
      <c r="A7" s="81" t="s">
        <v>5</v>
      </c>
      <c r="B7" s="81"/>
      <c r="C7" s="83" t="s">
        <v>6</v>
      </c>
      <c r="D7" s="83"/>
      <c r="E7" s="83"/>
      <c r="F7" s="83"/>
    </row>
    <row r="8" spans="1:12" ht="36" customHeight="1">
      <c r="A8" s="80" t="s">
        <v>7</v>
      </c>
      <c r="B8" s="80"/>
      <c r="C8" s="80"/>
      <c r="D8" s="80"/>
      <c r="E8" s="80"/>
      <c r="F8" s="80"/>
    </row>
    <row r="10" spans="1:12" ht="24.6" customHeight="1">
      <c r="A10" s="33" t="s">
        <v>8</v>
      </c>
    </row>
    <row r="11" spans="1:12" s="11" customFormat="1" ht="20.399999999999999" thickBot="1">
      <c r="A11" s="34" t="s">
        <v>9</v>
      </c>
      <c r="B11" s="16"/>
      <c r="C11" s="17"/>
      <c r="D11" s="18"/>
      <c r="E11" s="17"/>
      <c r="F11" s="17"/>
      <c r="G11" s="17"/>
      <c r="H11" s="17"/>
      <c r="I11" s="17"/>
      <c r="J11" s="17"/>
      <c r="K11" s="17"/>
      <c r="L11" s="17"/>
    </row>
    <row r="12" spans="1:12" ht="54">
      <c r="A12" s="19" t="s">
        <v>10</v>
      </c>
      <c r="B12" s="19" t="s">
        <v>11</v>
      </c>
      <c r="C12" s="20" t="s">
        <v>12</v>
      </c>
      <c r="D12" s="19" t="s">
        <v>13</v>
      </c>
      <c r="E12" s="19" t="s">
        <v>14</v>
      </c>
      <c r="F12" s="21" t="s">
        <v>15</v>
      </c>
      <c r="G12" s="22" t="s">
        <v>16</v>
      </c>
      <c r="H12" s="23" t="s">
        <v>17</v>
      </c>
      <c r="I12" s="19" t="s">
        <v>18</v>
      </c>
      <c r="J12" s="21" t="s">
        <v>19</v>
      </c>
      <c r="K12" s="22" t="s">
        <v>20</v>
      </c>
      <c r="L12" s="23" t="s">
        <v>21</v>
      </c>
    </row>
    <row r="13" spans="1:12">
      <c r="A13" s="5"/>
      <c r="B13" s="5"/>
      <c r="C13" s="6"/>
      <c r="D13" s="5"/>
      <c r="E13" s="5"/>
      <c r="F13" s="42">
        <f>C13*D13</f>
        <v>0</v>
      </c>
      <c r="G13" s="43">
        <f>F13</f>
        <v>0</v>
      </c>
      <c r="H13" s="7" t="s">
        <v>22</v>
      </c>
      <c r="I13" s="5" t="s">
        <v>22</v>
      </c>
      <c r="J13" s="10"/>
      <c r="K13" s="8"/>
      <c r="L13" s="7"/>
    </row>
    <row r="14" spans="1:12">
      <c r="A14" s="5"/>
      <c r="B14" s="5"/>
      <c r="C14" s="6"/>
      <c r="D14" s="5"/>
      <c r="E14" s="5"/>
      <c r="F14" s="42">
        <f t="shared" ref="F14:F34" si="0">C14*D14</f>
        <v>0</v>
      </c>
      <c r="G14" s="43">
        <f t="shared" ref="G14:G35" si="1">F14</f>
        <v>0</v>
      </c>
      <c r="H14" s="7" t="s">
        <v>22</v>
      </c>
      <c r="I14" s="5" t="s">
        <v>22</v>
      </c>
      <c r="J14" s="10"/>
      <c r="K14" s="8"/>
      <c r="L14" s="7"/>
    </row>
    <row r="15" spans="1:12">
      <c r="A15" s="5"/>
      <c r="B15" s="5"/>
      <c r="C15" s="6"/>
      <c r="D15" s="5"/>
      <c r="E15" s="5"/>
      <c r="F15" s="42">
        <f t="shared" si="0"/>
        <v>0</v>
      </c>
      <c r="G15" s="43">
        <f t="shared" si="1"/>
        <v>0</v>
      </c>
      <c r="H15" s="7" t="s">
        <v>22</v>
      </c>
      <c r="I15" s="5" t="s">
        <v>22</v>
      </c>
      <c r="J15" s="10"/>
      <c r="K15" s="8"/>
      <c r="L15" s="7"/>
    </row>
    <row r="16" spans="1:12">
      <c r="A16" s="5"/>
      <c r="B16" s="5"/>
      <c r="C16" s="6"/>
      <c r="D16" s="5"/>
      <c r="E16" s="5"/>
      <c r="F16" s="42">
        <f t="shared" si="0"/>
        <v>0</v>
      </c>
      <c r="G16" s="43">
        <f t="shared" si="1"/>
        <v>0</v>
      </c>
      <c r="H16" s="7"/>
      <c r="I16" s="5"/>
      <c r="J16" s="10"/>
      <c r="K16" s="8"/>
      <c r="L16" s="7"/>
    </row>
    <row r="17" spans="1:12">
      <c r="A17" s="5"/>
      <c r="B17" s="5"/>
      <c r="C17" s="6"/>
      <c r="D17" s="5"/>
      <c r="E17" s="5"/>
      <c r="F17" s="42">
        <f t="shared" si="0"/>
        <v>0</v>
      </c>
      <c r="G17" s="43">
        <f t="shared" si="1"/>
        <v>0</v>
      </c>
      <c r="H17" s="9"/>
      <c r="I17" s="5"/>
      <c r="J17" s="10"/>
      <c r="K17" s="8"/>
      <c r="L17" s="7"/>
    </row>
    <row r="18" spans="1:12">
      <c r="A18" s="5"/>
      <c r="B18" s="5"/>
      <c r="C18" s="6"/>
      <c r="D18" s="5"/>
      <c r="E18" s="5"/>
      <c r="F18" s="42">
        <f t="shared" si="0"/>
        <v>0</v>
      </c>
      <c r="G18" s="43">
        <f t="shared" si="1"/>
        <v>0</v>
      </c>
      <c r="H18" s="7"/>
      <c r="I18" s="5"/>
      <c r="J18" s="10"/>
      <c r="K18" s="8"/>
      <c r="L18" s="7"/>
    </row>
    <row r="19" spans="1:12">
      <c r="A19" s="5"/>
      <c r="B19" s="5"/>
      <c r="C19" s="6"/>
      <c r="D19" s="5"/>
      <c r="E19" s="5"/>
      <c r="F19" s="42">
        <f t="shared" si="0"/>
        <v>0</v>
      </c>
      <c r="G19" s="43">
        <f t="shared" si="1"/>
        <v>0</v>
      </c>
      <c r="H19" s="7"/>
      <c r="I19" s="5"/>
      <c r="J19" s="10"/>
      <c r="K19" s="8"/>
      <c r="L19" s="7"/>
    </row>
    <row r="20" spans="1:12">
      <c r="A20" s="5"/>
      <c r="B20" s="5"/>
      <c r="C20" s="6"/>
      <c r="D20" s="5"/>
      <c r="E20" s="5"/>
      <c r="F20" s="42">
        <f t="shared" si="0"/>
        <v>0</v>
      </c>
      <c r="G20" s="43">
        <f t="shared" si="1"/>
        <v>0</v>
      </c>
      <c r="H20" s="9"/>
      <c r="I20" s="5"/>
      <c r="J20" s="10"/>
      <c r="K20" s="8"/>
      <c r="L20" s="7"/>
    </row>
    <row r="21" spans="1:12">
      <c r="A21" s="5"/>
      <c r="B21" s="5"/>
      <c r="C21" s="6"/>
      <c r="D21" s="5"/>
      <c r="E21" s="5"/>
      <c r="F21" s="42">
        <f t="shared" si="0"/>
        <v>0</v>
      </c>
      <c r="G21" s="43">
        <f t="shared" si="1"/>
        <v>0</v>
      </c>
      <c r="H21" s="9"/>
      <c r="I21" s="5"/>
      <c r="J21" s="10"/>
      <c r="K21" s="8"/>
      <c r="L21" s="7"/>
    </row>
    <row r="22" spans="1:12">
      <c r="A22" s="5"/>
      <c r="B22" s="5"/>
      <c r="C22" s="6"/>
      <c r="D22" s="5"/>
      <c r="E22" s="5"/>
      <c r="F22" s="42">
        <f t="shared" si="0"/>
        <v>0</v>
      </c>
      <c r="G22" s="43">
        <f t="shared" si="1"/>
        <v>0</v>
      </c>
      <c r="H22" s="9"/>
      <c r="I22" s="5"/>
      <c r="J22" s="10"/>
      <c r="K22" s="8"/>
      <c r="L22" s="7"/>
    </row>
    <row r="23" spans="1:12">
      <c r="A23" s="5"/>
      <c r="B23" s="5"/>
      <c r="C23" s="6"/>
      <c r="D23" s="5"/>
      <c r="E23" s="5"/>
      <c r="F23" s="42">
        <f t="shared" si="0"/>
        <v>0</v>
      </c>
      <c r="G23" s="43">
        <f t="shared" si="1"/>
        <v>0</v>
      </c>
      <c r="H23" s="9"/>
      <c r="I23" s="5"/>
      <c r="J23" s="10"/>
      <c r="K23" s="8"/>
      <c r="L23" s="7"/>
    </row>
    <row r="24" spans="1:12">
      <c r="A24" s="5"/>
      <c r="B24" s="5"/>
      <c r="C24" s="6"/>
      <c r="D24" s="5"/>
      <c r="E24" s="5"/>
      <c r="F24" s="42">
        <f t="shared" si="0"/>
        <v>0</v>
      </c>
      <c r="G24" s="43">
        <f t="shared" si="1"/>
        <v>0</v>
      </c>
      <c r="H24" s="9"/>
      <c r="I24" s="5"/>
      <c r="J24" s="10"/>
      <c r="K24" s="8"/>
      <c r="L24" s="7"/>
    </row>
    <row r="25" spans="1:12">
      <c r="A25" s="5"/>
      <c r="B25" s="5"/>
      <c r="C25" s="6"/>
      <c r="D25" s="5"/>
      <c r="E25" s="5"/>
      <c r="F25" s="42">
        <f t="shared" si="0"/>
        <v>0</v>
      </c>
      <c r="G25" s="43">
        <f t="shared" si="1"/>
        <v>0</v>
      </c>
      <c r="H25" s="9"/>
      <c r="I25" s="5"/>
      <c r="J25" s="10"/>
      <c r="K25" s="8"/>
      <c r="L25" s="7"/>
    </row>
    <row r="26" spans="1:12">
      <c r="A26" s="5"/>
      <c r="B26" s="5"/>
      <c r="C26" s="6"/>
      <c r="D26" s="5"/>
      <c r="E26" s="5"/>
      <c r="F26" s="42">
        <f>C26*D26</f>
        <v>0</v>
      </c>
      <c r="G26" s="43">
        <f t="shared" si="1"/>
        <v>0</v>
      </c>
      <c r="H26" s="9"/>
      <c r="I26" s="5"/>
      <c r="J26" s="10"/>
      <c r="K26" s="8"/>
      <c r="L26" s="7"/>
    </row>
    <row r="27" spans="1:12">
      <c r="A27" s="5"/>
      <c r="B27" s="5"/>
      <c r="C27" s="6"/>
      <c r="D27" s="5"/>
      <c r="E27" s="5"/>
      <c r="F27" s="42">
        <f t="shared" si="0"/>
        <v>0</v>
      </c>
      <c r="G27" s="43">
        <f t="shared" si="1"/>
        <v>0</v>
      </c>
      <c r="H27" s="7"/>
      <c r="I27" s="5"/>
      <c r="J27" s="10"/>
      <c r="K27" s="8"/>
      <c r="L27" s="7"/>
    </row>
    <row r="28" spans="1:12">
      <c r="A28" s="5"/>
      <c r="B28" s="5"/>
      <c r="C28" s="6"/>
      <c r="D28" s="5"/>
      <c r="E28" s="5"/>
      <c r="F28" s="42">
        <f t="shared" si="0"/>
        <v>0</v>
      </c>
      <c r="G28" s="43">
        <f t="shared" si="1"/>
        <v>0</v>
      </c>
      <c r="H28" s="7"/>
      <c r="I28" s="5"/>
      <c r="J28" s="10"/>
      <c r="K28" s="8"/>
      <c r="L28" s="7"/>
    </row>
    <row r="29" spans="1:12">
      <c r="A29" s="5"/>
      <c r="B29" s="5"/>
      <c r="C29" s="6"/>
      <c r="D29" s="5"/>
      <c r="E29" s="5"/>
      <c r="F29" s="42">
        <f t="shared" si="0"/>
        <v>0</v>
      </c>
      <c r="G29" s="43">
        <f t="shared" si="1"/>
        <v>0</v>
      </c>
      <c r="H29" s="7"/>
      <c r="I29" s="5"/>
      <c r="J29" s="10"/>
      <c r="K29" s="8"/>
      <c r="L29" s="7"/>
    </row>
    <row r="30" spans="1:12">
      <c r="A30" s="5"/>
      <c r="B30" s="5"/>
      <c r="C30" s="6"/>
      <c r="D30" s="5"/>
      <c r="E30" s="5"/>
      <c r="F30" s="42">
        <f t="shared" si="0"/>
        <v>0</v>
      </c>
      <c r="G30" s="43">
        <f t="shared" si="1"/>
        <v>0</v>
      </c>
      <c r="H30" s="7"/>
      <c r="I30" s="5"/>
      <c r="J30" s="10"/>
      <c r="K30" s="8"/>
      <c r="L30" s="7"/>
    </row>
    <row r="31" spans="1:12">
      <c r="A31" s="5"/>
      <c r="B31" s="5"/>
      <c r="C31" s="6"/>
      <c r="D31" s="5"/>
      <c r="E31" s="5"/>
      <c r="F31" s="42">
        <f t="shared" si="0"/>
        <v>0</v>
      </c>
      <c r="G31" s="43">
        <f t="shared" si="1"/>
        <v>0</v>
      </c>
      <c r="H31" s="7"/>
      <c r="I31" s="5"/>
      <c r="J31" s="10"/>
      <c r="K31" s="8"/>
      <c r="L31" s="7"/>
    </row>
    <row r="32" spans="1:12">
      <c r="A32" s="5"/>
      <c r="B32" s="5"/>
      <c r="C32" s="6"/>
      <c r="D32" s="5"/>
      <c r="E32" s="5"/>
      <c r="F32" s="42">
        <f t="shared" si="0"/>
        <v>0</v>
      </c>
      <c r="G32" s="43">
        <f t="shared" si="1"/>
        <v>0</v>
      </c>
      <c r="H32" s="7"/>
      <c r="I32" s="5"/>
      <c r="J32" s="10"/>
      <c r="K32" s="8"/>
      <c r="L32" s="7"/>
    </row>
    <row r="33" spans="1:12">
      <c r="A33" s="5"/>
      <c r="B33" s="5"/>
      <c r="C33" s="6"/>
      <c r="D33" s="5"/>
      <c r="E33" s="5"/>
      <c r="F33" s="42">
        <f t="shared" si="0"/>
        <v>0</v>
      </c>
      <c r="G33" s="43">
        <f t="shared" si="1"/>
        <v>0</v>
      </c>
      <c r="H33" s="7"/>
      <c r="I33" s="5"/>
      <c r="J33" s="10"/>
      <c r="K33" s="8"/>
      <c r="L33" s="7"/>
    </row>
    <row r="34" spans="1:12">
      <c r="A34" s="5"/>
      <c r="B34" s="5"/>
      <c r="C34" s="6"/>
      <c r="D34" s="5"/>
      <c r="E34" s="5"/>
      <c r="F34" s="42">
        <f t="shared" si="0"/>
        <v>0</v>
      </c>
      <c r="G34" s="43">
        <f t="shared" si="1"/>
        <v>0</v>
      </c>
      <c r="H34" s="7"/>
      <c r="I34" s="5"/>
      <c r="J34" s="10"/>
      <c r="K34" s="8"/>
      <c r="L34" s="7"/>
    </row>
    <row r="35" spans="1:12">
      <c r="A35" s="5"/>
      <c r="B35" s="5"/>
      <c r="C35" s="6"/>
      <c r="D35" s="5"/>
      <c r="E35" s="5"/>
      <c r="F35" s="42"/>
      <c r="G35" s="43">
        <f t="shared" si="1"/>
        <v>0</v>
      </c>
      <c r="H35" s="7"/>
      <c r="I35" s="5"/>
      <c r="J35" s="10"/>
      <c r="K35" s="8"/>
      <c r="L35" s="7"/>
    </row>
    <row r="36" spans="1:12" ht="18.600000000000001" thickBot="1">
      <c r="F36" s="27">
        <f t="shared" ref="F36:K36" si="2">SUM(F13:F35)</f>
        <v>0</v>
      </c>
      <c r="G36" s="28">
        <f t="shared" si="2"/>
        <v>0</v>
      </c>
      <c r="H36" s="29">
        <f t="shared" si="2"/>
        <v>0</v>
      </c>
      <c r="I36" s="20">
        <f t="shared" si="2"/>
        <v>0</v>
      </c>
      <c r="J36" s="27">
        <f t="shared" si="2"/>
        <v>0</v>
      </c>
      <c r="K36" s="28">
        <f t="shared" si="2"/>
        <v>0</v>
      </c>
    </row>
    <row r="37" spans="1:12">
      <c r="F37" s="39" t="s">
        <v>23</v>
      </c>
      <c r="G37" s="39" t="s">
        <v>24</v>
      </c>
      <c r="H37" s="39" t="s">
        <v>25</v>
      </c>
      <c r="I37" s="39" t="s">
        <v>26</v>
      </c>
      <c r="J37" s="39" t="s">
        <v>27</v>
      </c>
    </row>
    <row r="38" spans="1:12">
      <c r="G38" s="2"/>
    </row>
    <row r="39" spans="1:12" s="11" customFormat="1" ht="19.8">
      <c r="A39" s="35" t="s">
        <v>28</v>
      </c>
      <c r="B39" s="24"/>
      <c r="C39" s="25"/>
      <c r="D39" s="26"/>
      <c r="E39" s="25"/>
      <c r="F39" s="25"/>
      <c r="G39" s="25"/>
    </row>
    <row r="40" spans="1:12" ht="18.600000000000001" thickBot="1">
      <c r="A40" s="19" t="s">
        <v>29</v>
      </c>
      <c r="B40" s="19" t="s">
        <v>30</v>
      </c>
      <c r="C40" s="54" t="s">
        <v>31</v>
      </c>
      <c r="D40" s="50"/>
      <c r="E40" s="55"/>
      <c r="F40" s="38" t="s">
        <v>15</v>
      </c>
      <c r="G40" s="19"/>
    </row>
    <row r="41" spans="1:12" s="13" customFormat="1" ht="20.399999999999999" thickBot="1">
      <c r="A41" s="36" t="s">
        <v>16</v>
      </c>
      <c r="B41" s="52"/>
      <c r="C41" s="37"/>
      <c r="D41" s="75"/>
      <c r="E41" s="76"/>
      <c r="F41" s="53">
        <f>C41</f>
        <v>0</v>
      </c>
      <c r="G41" s="41" t="s">
        <v>32</v>
      </c>
    </row>
    <row r="42" spans="1:12" s="13" customFormat="1" ht="19.8">
      <c r="A42" s="36" t="s">
        <v>33</v>
      </c>
      <c r="B42" s="52"/>
      <c r="C42" s="37"/>
      <c r="D42" s="75"/>
      <c r="E42" s="76"/>
      <c r="F42" s="57">
        <f>C42</f>
        <v>0</v>
      </c>
      <c r="G42" s="41" t="s">
        <v>34</v>
      </c>
    </row>
    <row r="43" spans="1:12" s="13" customFormat="1" ht="19.8">
      <c r="A43" s="36" t="s">
        <v>35</v>
      </c>
      <c r="B43" s="52"/>
      <c r="C43" s="37"/>
      <c r="D43" s="75"/>
      <c r="E43" s="76"/>
      <c r="F43" s="58">
        <f t="shared" ref="F43" si="3">E43</f>
        <v>0</v>
      </c>
      <c r="G43" s="41" t="s">
        <v>36</v>
      </c>
    </row>
    <row r="44" spans="1:12" s="13" customFormat="1" ht="19.8">
      <c r="A44" s="30" t="s">
        <v>19</v>
      </c>
      <c r="B44" s="52"/>
      <c r="C44" s="37"/>
      <c r="D44" s="75"/>
      <c r="E44" s="76"/>
      <c r="F44" s="58">
        <f>E44</f>
        <v>0</v>
      </c>
      <c r="G44" s="41" t="s">
        <v>37</v>
      </c>
    </row>
    <row r="45" spans="1:12" s="13" customFormat="1" ht="19.8">
      <c r="A45" s="30"/>
      <c r="B45" s="56"/>
      <c r="C45" s="37"/>
      <c r="D45" s="75"/>
      <c r="E45" s="76"/>
      <c r="F45" s="58">
        <f>E45</f>
        <v>0</v>
      </c>
      <c r="G45" s="31"/>
    </row>
    <row r="46" spans="1:12" s="13" customFormat="1" ht="19.8">
      <c r="B46" s="14"/>
      <c r="C46" s="12"/>
      <c r="D46" s="15"/>
      <c r="E46" s="12"/>
      <c r="F46" s="32">
        <f>SUM(F41:F45)</f>
        <v>0</v>
      </c>
      <c r="G46" s="40" t="s">
        <v>38</v>
      </c>
      <c r="H46" s="12"/>
      <c r="I46" s="12"/>
      <c r="J46" s="12"/>
      <c r="K46" s="12"/>
      <c r="L46" s="12"/>
    </row>
  </sheetData>
  <mergeCells count="12">
    <mergeCell ref="A8:F8"/>
    <mergeCell ref="A3:B3"/>
    <mergeCell ref="A4:B4"/>
    <mergeCell ref="A5:B5"/>
    <mergeCell ref="A1:F2"/>
    <mergeCell ref="C3:F3"/>
    <mergeCell ref="C4:F4"/>
    <mergeCell ref="C5:F5"/>
    <mergeCell ref="C6:F6"/>
    <mergeCell ref="C7:F7"/>
    <mergeCell ref="A6:B6"/>
    <mergeCell ref="A7:B7"/>
  </mergeCells>
  <phoneticPr fontId="1"/>
  <pageMargins left="0.70866141732283472" right="0.70866141732283472" top="0.74803149606299213" bottom="0.74803149606299213" header="0.31496062992125984" footer="0.31496062992125984"/>
  <pageSetup paperSize="8" scale="73" orientation="landscape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Category!$A$2:$A$8</xm:f>
          </x14:formula1>
          <xm:sqref>A13:A35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46"/>
  <sheetViews>
    <sheetView zoomScale="54" workbookViewId="0">
      <selection activeCell="B28" sqref="B28"/>
    </sheetView>
  </sheetViews>
  <sheetFormatPr defaultColWidth="10.6328125" defaultRowHeight="18"/>
  <cols>
    <col min="1" max="1" width="21.08984375" style="1" customWidth="1"/>
    <col min="2" max="2" width="25.08984375" style="1" customWidth="1"/>
    <col min="3" max="3" width="14.08984375" style="2" customWidth="1"/>
    <col min="4" max="5" width="8.36328125" style="1" customWidth="1"/>
    <col min="6" max="11" width="12.1796875" style="1" customWidth="1"/>
    <col min="12" max="12" width="27.36328125" style="1" customWidth="1"/>
    <col min="13" max="16384" width="10.6328125" style="1"/>
  </cols>
  <sheetData>
    <row r="1" spans="1:12" ht="19.95" customHeight="1">
      <c r="A1" s="85" t="s">
        <v>0</v>
      </c>
      <c r="B1" s="86"/>
      <c r="C1" s="86"/>
      <c r="D1" s="86"/>
      <c r="E1" s="86"/>
      <c r="F1" s="87"/>
    </row>
    <row r="2" spans="1:12">
      <c r="A2" s="88"/>
      <c r="B2" s="89"/>
      <c r="C2" s="89"/>
      <c r="D2" s="89"/>
      <c r="E2" s="89"/>
      <c r="F2" s="90"/>
    </row>
    <row r="3" spans="1:12" ht="31.95" customHeight="1">
      <c r="A3" s="91" t="s">
        <v>1</v>
      </c>
      <c r="B3" s="92"/>
      <c r="C3" s="93" t="s">
        <v>39</v>
      </c>
      <c r="D3" s="94"/>
      <c r="E3" s="94"/>
      <c r="F3" s="95"/>
    </row>
    <row r="4" spans="1:12" ht="34.200000000000003" customHeight="1">
      <c r="A4" s="91" t="s">
        <v>2</v>
      </c>
      <c r="B4" s="92"/>
      <c r="C4" s="93" t="s">
        <v>40</v>
      </c>
      <c r="D4" s="96"/>
      <c r="E4" s="96"/>
      <c r="F4" s="97"/>
    </row>
    <row r="5" spans="1:12" ht="39" customHeight="1">
      <c r="A5" s="91" t="s">
        <v>3</v>
      </c>
      <c r="B5" s="92"/>
      <c r="C5" s="98">
        <v>1</v>
      </c>
      <c r="D5" s="99"/>
      <c r="E5" s="99"/>
      <c r="F5" s="100"/>
    </row>
    <row r="6" spans="1:12" ht="29.4" customHeight="1">
      <c r="A6" s="91" t="s">
        <v>4</v>
      </c>
      <c r="B6" s="92"/>
      <c r="C6" s="93" t="s">
        <v>41</v>
      </c>
      <c r="D6" s="96"/>
      <c r="E6" s="96"/>
      <c r="F6" s="97"/>
    </row>
    <row r="7" spans="1:12" ht="39" customHeight="1">
      <c r="A7" s="91" t="s">
        <v>5</v>
      </c>
      <c r="B7" s="92"/>
      <c r="C7" s="101" t="s">
        <v>6</v>
      </c>
      <c r="D7" s="94"/>
      <c r="E7" s="94"/>
      <c r="F7" s="95"/>
    </row>
    <row r="8" spans="1:12" ht="36" customHeight="1">
      <c r="A8" s="80" t="s">
        <v>7</v>
      </c>
      <c r="B8" s="80"/>
      <c r="C8" s="80"/>
      <c r="D8" s="80"/>
      <c r="E8" s="80"/>
      <c r="F8" s="80"/>
    </row>
    <row r="10" spans="1:12" ht="27" customHeight="1">
      <c r="A10" s="33" t="s">
        <v>8</v>
      </c>
    </row>
    <row r="11" spans="1:12" s="11" customFormat="1" ht="20.399999999999999" thickBot="1">
      <c r="A11" s="34" t="s">
        <v>9</v>
      </c>
      <c r="B11" s="16"/>
      <c r="C11" s="17"/>
      <c r="D11" s="18"/>
      <c r="E11" s="17"/>
      <c r="F11" s="17"/>
      <c r="G11" s="17"/>
      <c r="H11" s="17"/>
      <c r="I11" s="17"/>
      <c r="J11" s="17"/>
      <c r="K11" s="17"/>
      <c r="L11" s="17"/>
    </row>
    <row r="12" spans="1:12" ht="54">
      <c r="A12" s="19" t="s">
        <v>10</v>
      </c>
      <c r="B12" s="19" t="s">
        <v>11</v>
      </c>
      <c r="C12" s="20" t="s">
        <v>12</v>
      </c>
      <c r="D12" s="19" t="s">
        <v>13</v>
      </c>
      <c r="E12" s="19" t="s">
        <v>14</v>
      </c>
      <c r="F12" s="21" t="s">
        <v>15</v>
      </c>
      <c r="G12" s="22" t="s">
        <v>16</v>
      </c>
      <c r="H12" s="23" t="s">
        <v>42</v>
      </c>
      <c r="I12" s="19" t="s">
        <v>35</v>
      </c>
      <c r="J12" s="21" t="s">
        <v>19</v>
      </c>
      <c r="K12" s="22" t="s">
        <v>43</v>
      </c>
      <c r="L12" s="23" t="s">
        <v>21</v>
      </c>
    </row>
    <row r="13" spans="1:12" ht="36">
      <c r="A13" s="3" t="s">
        <v>44</v>
      </c>
      <c r="B13" s="3" t="s">
        <v>45</v>
      </c>
      <c r="C13" s="60">
        <v>300</v>
      </c>
      <c r="D13" s="3">
        <v>20</v>
      </c>
      <c r="E13" s="3" t="s">
        <v>46</v>
      </c>
      <c r="F13" s="61">
        <f>C13*D13</f>
        <v>6000</v>
      </c>
      <c r="G13" s="62">
        <f>F13</f>
        <v>6000</v>
      </c>
      <c r="H13" s="63" t="s">
        <v>22</v>
      </c>
      <c r="I13" s="48" t="s">
        <v>22</v>
      </c>
      <c r="J13" s="45"/>
      <c r="K13" s="62">
        <f>G13</f>
        <v>6000</v>
      </c>
      <c r="L13" s="4" t="s">
        <v>47</v>
      </c>
    </row>
    <row r="14" spans="1:12" ht="36">
      <c r="A14" s="3" t="s">
        <v>44</v>
      </c>
      <c r="B14" s="3" t="s">
        <v>48</v>
      </c>
      <c r="C14" s="60">
        <v>3000</v>
      </c>
      <c r="D14" s="3">
        <v>1</v>
      </c>
      <c r="E14" s="3" t="s">
        <v>49</v>
      </c>
      <c r="F14" s="61">
        <f t="shared" ref="F14:F28" si="0">C14*D14</f>
        <v>3000</v>
      </c>
      <c r="G14" s="62">
        <f>F14</f>
        <v>3000</v>
      </c>
      <c r="H14" s="63" t="s">
        <v>22</v>
      </c>
      <c r="I14" s="48" t="s">
        <v>22</v>
      </c>
      <c r="J14" s="45"/>
      <c r="K14" s="62">
        <f>G14</f>
        <v>3000</v>
      </c>
      <c r="L14" s="4" t="s">
        <v>47</v>
      </c>
    </row>
    <row r="15" spans="1:12" ht="36">
      <c r="A15" s="3" t="s">
        <v>50</v>
      </c>
      <c r="B15" s="3" t="s">
        <v>51</v>
      </c>
      <c r="C15" s="60">
        <v>8000</v>
      </c>
      <c r="D15" s="3">
        <v>2</v>
      </c>
      <c r="E15" s="3" t="s">
        <v>52</v>
      </c>
      <c r="F15" s="61">
        <f t="shared" si="0"/>
        <v>16000</v>
      </c>
      <c r="G15" s="62"/>
      <c r="H15" s="63">
        <f>F15</f>
        <v>16000</v>
      </c>
      <c r="I15" s="48" t="s">
        <v>22</v>
      </c>
      <c r="J15" s="45"/>
      <c r="K15" s="62"/>
      <c r="L15" s="4"/>
    </row>
    <row r="16" spans="1:12" ht="36">
      <c r="A16" s="3" t="s">
        <v>50</v>
      </c>
      <c r="B16" s="3" t="s">
        <v>53</v>
      </c>
      <c r="C16" s="60">
        <v>3000</v>
      </c>
      <c r="D16" s="3">
        <v>1</v>
      </c>
      <c r="E16" s="3" t="s">
        <v>54</v>
      </c>
      <c r="F16" s="61">
        <f t="shared" si="0"/>
        <v>3000</v>
      </c>
      <c r="G16" s="62"/>
      <c r="H16" s="63">
        <f>F16</f>
        <v>3000</v>
      </c>
      <c r="I16" s="48"/>
      <c r="J16" s="45"/>
      <c r="K16" s="62"/>
      <c r="L16" s="4"/>
    </row>
    <row r="17" spans="1:12" ht="36">
      <c r="A17" s="3" t="s">
        <v>50</v>
      </c>
      <c r="B17" s="3" t="s">
        <v>55</v>
      </c>
      <c r="C17" s="60">
        <v>1000</v>
      </c>
      <c r="D17" s="3">
        <v>2</v>
      </c>
      <c r="E17" s="3" t="s">
        <v>52</v>
      </c>
      <c r="F17" s="61">
        <f t="shared" si="0"/>
        <v>2000</v>
      </c>
      <c r="G17" s="62"/>
      <c r="H17" s="63">
        <f>F17</f>
        <v>2000</v>
      </c>
      <c r="I17" s="48"/>
      <c r="J17" s="45"/>
      <c r="K17" s="62"/>
      <c r="L17" s="4"/>
    </row>
    <row r="18" spans="1:12" ht="54">
      <c r="A18" s="3" t="s">
        <v>56</v>
      </c>
      <c r="B18" s="3" t="s">
        <v>57</v>
      </c>
      <c r="C18" s="60">
        <v>1000</v>
      </c>
      <c r="D18" s="3">
        <v>1</v>
      </c>
      <c r="E18" s="3" t="s">
        <v>54</v>
      </c>
      <c r="F18" s="61">
        <f t="shared" si="0"/>
        <v>1000</v>
      </c>
      <c r="G18" s="62">
        <v>1000</v>
      </c>
      <c r="H18" s="63"/>
      <c r="I18" s="48"/>
      <c r="J18" s="45"/>
      <c r="K18" s="62">
        <f t="shared" ref="K18:K23" si="1">G18</f>
        <v>1000</v>
      </c>
      <c r="L18" s="4" t="s">
        <v>47</v>
      </c>
    </row>
    <row r="19" spans="1:12" ht="18.600000000000001" customHeight="1">
      <c r="A19" s="3" t="s">
        <v>56</v>
      </c>
      <c r="B19" s="3" t="s">
        <v>58</v>
      </c>
      <c r="C19" s="60">
        <v>1000</v>
      </c>
      <c r="D19" s="3">
        <v>2</v>
      </c>
      <c r="E19" s="3" t="s">
        <v>59</v>
      </c>
      <c r="F19" s="61">
        <f t="shared" si="0"/>
        <v>2000</v>
      </c>
      <c r="G19" s="62">
        <f>F19</f>
        <v>2000</v>
      </c>
      <c r="H19" s="63"/>
      <c r="I19" s="48"/>
      <c r="J19" s="45"/>
      <c r="K19" s="62">
        <f t="shared" si="1"/>
        <v>2000</v>
      </c>
      <c r="L19" s="4" t="s">
        <v>47</v>
      </c>
    </row>
    <row r="20" spans="1:12" ht="54">
      <c r="A20" s="3" t="s">
        <v>56</v>
      </c>
      <c r="B20" s="3" t="s">
        <v>60</v>
      </c>
      <c r="C20" s="60">
        <v>1000</v>
      </c>
      <c r="D20" s="3">
        <v>2</v>
      </c>
      <c r="E20" s="3" t="s">
        <v>59</v>
      </c>
      <c r="F20" s="61">
        <f t="shared" si="0"/>
        <v>2000</v>
      </c>
      <c r="G20" s="62">
        <f>F20</f>
        <v>2000</v>
      </c>
      <c r="H20" s="63"/>
      <c r="I20" s="48"/>
      <c r="J20" s="45"/>
      <c r="K20" s="62">
        <f t="shared" si="1"/>
        <v>2000</v>
      </c>
      <c r="L20" s="4" t="s">
        <v>47</v>
      </c>
    </row>
    <row r="21" spans="1:12" ht="54">
      <c r="A21" s="3" t="s">
        <v>56</v>
      </c>
      <c r="B21" s="3" t="s">
        <v>61</v>
      </c>
      <c r="C21" s="60">
        <v>2500</v>
      </c>
      <c r="D21" s="3">
        <v>1</v>
      </c>
      <c r="E21" s="3" t="s">
        <v>62</v>
      </c>
      <c r="F21" s="61">
        <f t="shared" si="0"/>
        <v>2500</v>
      </c>
      <c r="G21" s="62">
        <v>2500</v>
      </c>
      <c r="H21" s="63"/>
      <c r="I21" s="48"/>
      <c r="J21" s="45"/>
      <c r="K21" s="62">
        <f t="shared" si="1"/>
        <v>2500</v>
      </c>
      <c r="L21" s="4" t="s">
        <v>47</v>
      </c>
    </row>
    <row r="22" spans="1:12" ht="54">
      <c r="A22" s="3" t="s">
        <v>56</v>
      </c>
      <c r="B22" s="3" t="s">
        <v>63</v>
      </c>
      <c r="C22" s="60">
        <v>2500</v>
      </c>
      <c r="D22" s="3">
        <v>1</v>
      </c>
      <c r="E22" s="3" t="s">
        <v>62</v>
      </c>
      <c r="F22" s="61">
        <f t="shared" si="0"/>
        <v>2500</v>
      </c>
      <c r="G22" s="62">
        <v>2500</v>
      </c>
      <c r="H22" s="63"/>
      <c r="I22" s="48"/>
      <c r="J22" s="45"/>
      <c r="K22" s="62">
        <f t="shared" si="1"/>
        <v>2500</v>
      </c>
      <c r="L22" s="4" t="s">
        <v>47</v>
      </c>
    </row>
    <row r="23" spans="1:12" ht="54">
      <c r="A23" s="3" t="s">
        <v>56</v>
      </c>
      <c r="B23" s="3" t="s">
        <v>64</v>
      </c>
      <c r="C23" s="60">
        <v>10000</v>
      </c>
      <c r="D23" s="3">
        <v>1</v>
      </c>
      <c r="E23" s="3" t="s">
        <v>62</v>
      </c>
      <c r="F23" s="61">
        <f t="shared" si="0"/>
        <v>10000</v>
      </c>
      <c r="G23" s="62">
        <f>F23</f>
        <v>10000</v>
      </c>
      <c r="H23" s="63"/>
      <c r="I23" s="48"/>
      <c r="J23" s="45"/>
      <c r="K23" s="62">
        <f t="shared" si="1"/>
        <v>10000</v>
      </c>
      <c r="L23" s="4" t="s">
        <v>47</v>
      </c>
    </row>
    <row r="24" spans="1:12" ht="54">
      <c r="A24" s="3" t="s">
        <v>65</v>
      </c>
      <c r="B24" s="3" t="s">
        <v>66</v>
      </c>
      <c r="C24" s="60">
        <v>1600</v>
      </c>
      <c r="D24" s="3">
        <v>2</v>
      </c>
      <c r="E24" s="3" t="s">
        <v>67</v>
      </c>
      <c r="F24" s="61">
        <f t="shared" si="0"/>
        <v>3200</v>
      </c>
      <c r="G24" s="62"/>
      <c r="H24" s="63"/>
      <c r="I24" s="72">
        <f>F24</f>
        <v>3200</v>
      </c>
      <c r="J24" s="45"/>
      <c r="K24" s="46"/>
      <c r="L24" s="7"/>
    </row>
    <row r="25" spans="1:12" ht="54">
      <c r="A25" s="3" t="s">
        <v>65</v>
      </c>
      <c r="B25" s="3" t="s">
        <v>68</v>
      </c>
      <c r="C25" s="60">
        <v>1600</v>
      </c>
      <c r="D25" s="3">
        <v>2</v>
      </c>
      <c r="E25" s="3" t="s">
        <v>67</v>
      </c>
      <c r="F25" s="61">
        <f t="shared" si="0"/>
        <v>3200</v>
      </c>
      <c r="G25" s="62"/>
      <c r="H25" s="63"/>
      <c r="I25" s="72">
        <f>F25</f>
        <v>3200</v>
      </c>
      <c r="J25" s="45"/>
      <c r="K25" s="46"/>
      <c r="L25" s="7"/>
    </row>
    <row r="26" spans="1:12" ht="54">
      <c r="A26" s="3" t="s">
        <v>65</v>
      </c>
      <c r="B26" s="3" t="s">
        <v>69</v>
      </c>
      <c r="C26" s="60">
        <v>80</v>
      </c>
      <c r="D26" s="3">
        <f>14*4</f>
        <v>56</v>
      </c>
      <c r="E26" s="3" t="s">
        <v>46</v>
      </c>
      <c r="F26" s="61">
        <f t="shared" si="0"/>
        <v>4480</v>
      </c>
      <c r="G26" s="62"/>
      <c r="H26" s="63"/>
      <c r="I26" s="72">
        <f>F26</f>
        <v>4480</v>
      </c>
      <c r="J26" s="45"/>
      <c r="K26" s="46"/>
      <c r="L26" s="7"/>
    </row>
    <row r="27" spans="1:12" ht="36">
      <c r="A27" s="3" t="s">
        <v>70</v>
      </c>
      <c r="B27" s="3" t="s">
        <v>71</v>
      </c>
      <c r="C27" s="60">
        <v>600</v>
      </c>
      <c r="D27" s="3">
        <v>4</v>
      </c>
      <c r="E27" s="3" t="s">
        <v>72</v>
      </c>
      <c r="F27" s="61">
        <f t="shared" si="0"/>
        <v>2400</v>
      </c>
      <c r="G27" s="62"/>
      <c r="H27" s="63"/>
      <c r="I27" s="72">
        <f>F27</f>
        <v>2400</v>
      </c>
      <c r="J27" s="45"/>
      <c r="K27" s="46"/>
      <c r="L27" s="7"/>
    </row>
    <row r="28" spans="1:12" ht="36">
      <c r="A28" s="3" t="s">
        <v>70</v>
      </c>
      <c r="B28" s="3" t="s">
        <v>73</v>
      </c>
      <c r="C28" s="60">
        <v>3000</v>
      </c>
      <c r="D28" s="3">
        <v>1</v>
      </c>
      <c r="E28" s="3" t="s">
        <v>62</v>
      </c>
      <c r="F28" s="61">
        <f t="shared" si="0"/>
        <v>3000</v>
      </c>
      <c r="G28" s="62"/>
      <c r="H28" s="63"/>
      <c r="I28" s="72">
        <f>F28</f>
        <v>3000</v>
      </c>
      <c r="J28" s="45"/>
      <c r="K28" s="46"/>
      <c r="L28" s="7"/>
    </row>
    <row r="29" spans="1:12">
      <c r="A29" s="5"/>
      <c r="B29" s="5"/>
      <c r="C29" s="44"/>
      <c r="D29" s="5"/>
      <c r="E29" s="5"/>
      <c r="F29" s="45"/>
      <c r="G29" s="46"/>
      <c r="H29" s="47"/>
      <c r="I29" s="48"/>
      <c r="J29" s="45"/>
      <c r="K29" s="46"/>
      <c r="L29" s="7"/>
    </row>
    <row r="30" spans="1:12">
      <c r="A30" s="5"/>
      <c r="B30" s="5"/>
      <c r="C30" s="44"/>
      <c r="D30" s="5"/>
      <c r="E30" s="5"/>
      <c r="F30" s="45"/>
      <c r="G30" s="46"/>
      <c r="H30" s="47"/>
      <c r="I30" s="48"/>
      <c r="J30" s="45"/>
      <c r="K30" s="46"/>
      <c r="L30" s="7"/>
    </row>
    <row r="31" spans="1:12">
      <c r="A31" s="5"/>
      <c r="B31" s="5"/>
      <c r="C31" s="44"/>
      <c r="D31" s="5"/>
      <c r="E31" s="5"/>
      <c r="F31" s="45"/>
      <c r="G31" s="46"/>
      <c r="H31" s="47"/>
      <c r="I31" s="48"/>
      <c r="J31" s="45"/>
      <c r="K31" s="46"/>
      <c r="L31" s="7"/>
    </row>
    <row r="32" spans="1:12">
      <c r="A32" s="5"/>
      <c r="B32" s="5"/>
      <c r="C32" s="44"/>
      <c r="D32" s="5"/>
      <c r="E32" s="5"/>
      <c r="F32" s="45"/>
      <c r="G32" s="46"/>
      <c r="H32" s="47"/>
      <c r="I32" s="48"/>
      <c r="J32" s="45"/>
      <c r="K32" s="46"/>
      <c r="L32" s="7"/>
    </row>
    <row r="33" spans="1:12">
      <c r="A33" s="5"/>
      <c r="B33" s="5"/>
      <c r="C33" s="44"/>
      <c r="D33" s="5"/>
      <c r="E33" s="5"/>
      <c r="F33" s="45"/>
      <c r="G33" s="46"/>
      <c r="H33" s="47"/>
      <c r="I33" s="48"/>
      <c r="J33" s="45"/>
      <c r="K33" s="46"/>
      <c r="L33" s="7"/>
    </row>
    <row r="34" spans="1:12">
      <c r="A34" s="5"/>
      <c r="B34" s="5"/>
      <c r="C34" s="44"/>
      <c r="D34" s="5"/>
      <c r="E34" s="5"/>
      <c r="F34" s="45"/>
      <c r="G34" s="46"/>
      <c r="H34" s="47"/>
      <c r="I34" s="48"/>
      <c r="J34" s="45"/>
      <c r="K34" s="46"/>
      <c r="L34" s="7"/>
    </row>
    <row r="35" spans="1:12">
      <c r="A35" s="5"/>
      <c r="B35" s="5"/>
      <c r="C35" s="44"/>
      <c r="D35" s="5"/>
      <c r="E35" s="5"/>
      <c r="F35" s="45"/>
      <c r="G35" s="46"/>
      <c r="H35" s="47"/>
      <c r="I35" s="48"/>
      <c r="J35" s="45"/>
      <c r="K35" s="46"/>
      <c r="L35" s="7"/>
    </row>
    <row r="36" spans="1:12" ht="18.600000000000001" thickBot="1">
      <c r="F36" s="64">
        <f>SUM(F3:F35)</f>
        <v>66280</v>
      </c>
      <c r="G36" s="65">
        <f>SUM(G13:G35)</f>
        <v>29000</v>
      </c>
      <c r="H36" s="66">
        <f>SUM(H13:H35)</f>
        <v>21000</v>
      </c>
      <c r="I36" s="73">
        <f>SUM(I13:I35)</f>
        <v>16280</v>
      </c>
      <c r="J36" s="49">
        <f>SUM(J13:J35)</f>
        <v>0</v>
      </c>
      <c r="K36" s="65">
        <f>SUM(K13:K35)</f>
        <v>29000</v>
      </c>
    </row>
    <row r="37" spans="1:12">
      <c r="F37" s="39" t="s">
        <v>23</v>
      </c>
      <c r="G37" s="39" t="s">
        <v>24</v>
      </c>
      <c r="H37" s="39" t="s">
        <v>25</v>
      </c>
      <c r="I37" s="39" t="s">
        <v>26</v>
      </c>
      <c r="J37" s="39" t="s">
        <v>27</v>
      </c>
    </row>
    <row r="38" spans="1:12">
      <c r="G38" s="2"/>
    </row>
    <row r="39" spans="1:12" s="11" customFormat="1" ht="19.8">
      <c r="A39" s="35" t="s">
        <v>28</v>
      </c>
      <c r="B39" s="24"/>
      <c r="C39" s="25"/>
      <c r="D39" s="26"/>
      <c r="E39" s="25"/>
      <c r="F39" s="25"/>
      <c r="G39" s="25"/>
    </row>
    <row r="40" spans="1:12" ht="18.600000000000001" thickBot="1">
      <c r="A40" s="19" t="s">
        <v>29</v>
      </c>
      <c r="B40" s="21" t="s">
        <v>30</v>
      </c>
      <c r="C40" s="27" t="s">
        <v>31</v>
      </c>
      <c r="D40" s="51"/>
      <c r="E40" s="23"/>
      <c r="F40" s="50" t="s">
        <v>15</v>
      </c>
      <c r="G40" s="19"/>
    </row>
    <row r="41" spans="1:12" s="13" customFormat="1" ht="37.200000000000003" thickBot="1">
      <c r="A41" s="67" t="s">
        <v>16</v>
      </c>
      <c r="B41" s="68" t="s">
        <v>74</v>
      </c>
      <c r="C41" s="69">
        <v>29000</v>
      </c>
      <c r="D41" s="77"/>
      <c r="E41" s="78"/>
      <c r="F41" s="70">
        <f>C41</f>
        <v>29000</v>
      </c>
      <c r="G41" s="41" t="s">
        <v>32</v>
      </c>
    </row>
    <row r="42" spans="1:12" s="13" customFormat="1" ht="36.6">
      <c r="A42" s="67" t="s">
        <v>33</v>
      </c>
      <c r="B42" s="68" t="s">
        <v>75</v>
      </c>
      <c r="C42" s="69">
        <v>21000</v>
      </c>
      <c r="D42" s="77"/>
      <c r="E42" s="79"/>
      <c r="F42" s="71">
        <f>C42</f>
        <v>21000</v>
      </c>
      <c r="G42" s="41" t="s">
        <v>34</v>
      </c>
    </row>
    <row r="43" spans="1:12" s="13" customFormat="1" ht="19.8">
      <c r="A43" s="67" t="s">
        <v>76</v>
      </c>
      <c r="B43" s="68" t="s">
        <v>77</v>
      </c>
      <c r="C43" s="69">
        <v>10000</v>
      </c>
      <c r="D43" s="77"/>
      <c r="E43" s="79"/>
      <c r="F43" s="71">
        <f t="shared" ref="F43:F45" si="2">C43</f>
        <v>10000</v>
      </c>
      <c r="G43" s="41" t="s">
        <v>36</v>
      </c>
    </row>
    <row r="44" spans="1:12" s="13" customFormat="1" ht="19.8">
      <c r="A44" s="67" t="s">
        <v>78</v>
      </c>
      <c r="B44" s="68" t="s">
        <v>79</v>
      </c>
      <c r="C44" s="69">
        <v>6280</v>
      </c>
      <c r="D44" s="77"/>
      <c r="E44" s="79"/>
      <c r="F44" s="71">
        <f t="shared" si="2"/>
        <v>6280</v>
      </c>
      <c r="G44" s="41" t="s">
        <v>80</v>
      </c>
    </row>
    <row r="45" spans="1:12" s="13" customFormat="1" ht="19.8">
      <c r="A45" s="30"/>
      <c r="B45" s="56"/>
      <c r="C45" s="37"/>
      <c r="D45" s="75"/>
      <c r="E45" s="76"/>
      <c r="F45" s="59">
        <f t="shared" si="2"/>
        <v>0</v>
      </c>
      <c r="G45" s="31"/>
    </row>
    <row r="46" spans="1:12" s="13" customFormat="1" ht="19.8">
      <c r="B46" s="14"/>
      <c r="C46" s="12"/>
      <c r="D46" s="15"/>
      <c r="E46" s="12"/>
      <c r="F46" s="74">
        <f>SUM(F41:F45)</f>
        <v>66280</v>
      </c>
      <c r="G46" s="40" t="s">
        <v>38</v>
      </c>
      <c r="H46" s="12"/>
      <c r="I46" s="12"/>
      <c r="J46" s="12"/>
      <c r="K46" s="12"/>
      <c r="L46" s="12"/>
    </row>
  </sheetData>
  <mergeCells count="12">
    <mergeCell ref="A8:F8"/>
    <mergeCell ref="A5:B5"/>
    <mergeCell ref="C5:F5"/>
    <mergeCell ref="A6:B6"/>
    <mergeCell ref="C6:F6"/>
    <mergeCell ref="A7:B7"/>
    <mergeCell ref="C7:F7"/>
    <mergeCell ref="A1:F2"/>
    <mergeCell ref="A3:B3"/>
    <mergeCell ref="C3:F3"/>
    <mergeCell ref="A4:B4"/>
    <mergeCell ref="C4:F4"/>
  </mergeCells>
  <phoneticPr fontId="1"/>
  <pageMargins left="0.7" right="0.7" top="0.75" bottom="0.75" header="0.3" footer="0.3"/>
  <pageSetup paperSize="9" scale="62" fitToHeight="0" orientation="landscape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0000000}">
          <x14:formula1>
            <xm:f>Category!$A$2:$A$8</xm:f>
          </x14:formula1>
          <xm:sqref>A13:A35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7"/>
  <sheetViews>
    <sheetView workbookViewId="0">
      <selection activeCell="D19" sqref="D19"/>
    </sheetView>
  </sheetViews>
  <sheetFormatPr defaultColWidth="13.08984375" defaultRowHeight="19.8"/>
  <cols>
    <col min="1" max="1" width="25.6328125" customWidth="1"/>
  </cols>
  <sheetData>
    <row r="2" spans="1:1">
      <c r="A2" t="s">
        <v>81</v>
      </c>
    </row>
    <row r="3" spans="1:1">
      <c r="A3" t="s">
        <v>82</v>
      </c>
    </row>
    <row r="4" spans="1:1">
      <c r="A4" t="s">
        <v>83</v>
      </c>
    </row>
    <row r="5" spans="1:1">
      <c r="A5" t="s">
        <v>84</v>
      </c>
    </row>
    <row r="6" spans="1:1">
      <c r="A6" t="s">
        <v>85</v>
      </c>
    </row>
    <row r="7" spans="1:1">
      <c r="A7" t="s">
        <v>86</v>
      </c>
    </row>
  </sheetData>
  <phoneticPr fontId="1"/>
  <pageMargins left="0.7" right="0.7" top="0.75" bottom="0.75" header="0.3" footer="0.3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Budget</vt:lpstr>
      <vt:lpstr>Sample</vt:lpstr>
      <vt:lpstr>Category</vt:lpstr>
      <vt:lpstr>Budget!Print_Area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藤原 日向子</cp:lastModifiedBy>
  <cp:revision/>
  <cp:lastPrinted>2024-06-12T07:33:43Z</cp:lastPrinted>
  <dcterms:created xsi:type="dcterms:W3CDTF">2022-04-28T07:00:36Z</dcterms:created>
  <dcterms:modified xsi:type="dcterms:W3CDTF">2025-12-11T03:01:10Z</dcterms:modified>
  <cp:category/>
  <cp:contentStatus/>
</cp:coreProperties>
</file>